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tatisztika 2008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<sst xmlns="http://schemas.openxmlformats.org/spreadsheetml/2006/main" count="91" uniqueCount="64">
  <si>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1-2 millió</t>
  </si>
  <si>
    <t>4-5 millió</t>
  </si>
  <si>
    <t>2-3 millió</t>
  </si>
  <si>
    <t>&lt; 500 ezer</t>
  </si>
  <si>
    <t>&gt; 5 millió</t>
  </si>
  <si>
    <t>500 ezer - 1 millió</t>
  </si>
  <si>
    <t>igen</t>
  </si>
  <si>
    <t>nem</t>
  </si>
  <si>
    <t>nincs</t>
  </si>
  <si>
    <t>tréning</t>
  </si>
  <si>
    <t>konferencia, kongresszus</t>
  </si>
  <si>
    <t>kiállítás, bemutató</t>
  </si>
  <si>
    <t>Budapest / vidék</t>
  </si>
  <si>
    <t>Bp</t>
  </si>
  <si>
    <t>Bp. környéki</t>
  </si>
  <si>
    <t>Összesen</t>
  </si>
  <si>
    <t>nem tudja</t>
  </si>
  <si>
    <t>nem válaszol</t>
  </si>
  <si>
    <t>Milyen típusú rendezvényt terveznek?</t>
  </si>
  <si>
    <t>Szükséges-e szállásfoglalás?</t>
  </si>
  <si>
    <t>Mennyit szánnak a rendezvényre?</t>
  </si>
  <si>
    <t>van</t>
  </si>
  <si>
    <t>Kizárólagos szerződése van-e?</t>
  </si>
  <si>
    <t>Ajánlatot fogadnak-e?</t>
  </si>
  <si>
    <t>tudja</t>
  </si>
  <si>
    <t>(egyéb) vidék</t>
  </si>
  <si>
    <t>tréning, csapatépítés</t>
  </si>
  <si>
    <t>fogadás, party, vacsora</t>
  </si>
  <si>
    <t>nt, nv</t>
  </si>
  <si>
    <t>faxon</t>
  </si>
  <si>
    <t>postán</t>
  </si>
  <si>
    <t>van e-mail</t>
  </si>
  <si>
    <t>van weboldal név</t>
  </si>
  <si>
    <t>nt</t>
  </si>
  <si>
    <t>nv</t>
  </si>
  <si>
    <t>ügyfél-, vevőtal., promóciós rend.</t>
  </si>
  <si>
    <t>Elképzelés a rendezvénnyel kapcsolatban?</t>
  </si>
  <si>
    <t>Összesen (tervez)</t>
  </si>
  <si>
    <t>Rendezvényt tervezők</t>
  </si>
  <si>
    <t>személyesen</t>
  </si>
  <si>
    <t>e-mail, web (érdemiben)</t>
  </si>
  <si>
    <t>nem volt rendezvény</t>
  </si>
  <si>
    <t xml:space="preserve">Összesen </t>
  </si>
  <si>
    <t>mondott összeget</t>
  </si>
  <si>
    <t>Összesen (volt rendezvény)</t>
  </si>
  <si>
    <t>Összesen tervez (több válasz)</t>
  </si>
  <si>
    <r>
      <t xml:space="preserve">összesen volt r. </t>
    </r>
    <r>
      <rPr>
        <i/>
        <sz val="10"/>
        <color indexed="8"/>
        <rFont val="Arial"/>
        <family val="2"/>
      </rPr>
      <t>(több válasz)</t>
    </r>
  </si>
  <si>
    <t>Összesen (érdemi)</t>
  </si>
  <si>
    <t>PROMO DIREKT Kft. --- 1088 Budapest, Szentkirályi u. 8. --- 1/479-5060</t>
  </si>
  <si>
    <t>2007-ben milyen rendezvényeket valósítottak meg?</t>
  </si>
  <si>
    <t>2007-ben mekkora költségvetéssel?</t>
  </si>
  <si>
    <t>telefonon</t>
  </si>
  <si>
    <t>e-mailben</t>
  </si>
  <si>
    <t>nem tudja + nem válaszol</t>
  </si>
  <si>
    <t>RENDEZVÉNYSZERVEZŐI KUTATÁS 2008.                    www.eventer.hu</t>
  </si>
  <si>
    <r>
      <t xml:space="preserve">                                         </t>
    </r>
    <r>
      <rPr>
        <b/>
        <sz val="12"/>
        <rFont val="Arial CE"/>
        <family val="2"/>
      </rPr>
      <t>PROMO DIREKT Kft.</t>
    </r>
  </si>
  <si>
    <t>Továbbá az előző évi (más cégekkel):</t>
  </si>
  <si>
    <t>érdeklődni: dr. Szentirmay László ügyvezetőnél --- szentirmay@promo-direkt.hu</t>
  </si>
  <si>
    <t>Benne a telefonszámok, a rendezvényfelelősök és a cégvezetők neve és beosztása</t>
  </si>
  <si>
    <t>Tervez-e rendezvényt 2008-ra?</t>
  </si>
  <si>
    <r>
      <t>1.182 érdemi cég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>(1.010 e-mail címmel),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amelyből 598 kért ajánlatot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(577 e-mail címmel) </t>
    </r>
  </si>
  <si>
    <r>
      <t>381 érdemi cég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>(266 e-mail címmel),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amelyből 185 kért ajánlatot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(153 e-mail címmel) </t>
    </r>
  </si>
  <si>
    <r>
      <t xml:space="preserve">ÖSSZESEN: 3.520 érdemi cég </t>
    </r>
    <r>
      <rPr>
        <b/>
        <sz val="10"/>
        <rFont val="Arial CE"/>
        <family val="2"/>
      </rPr>
      <t>(3.059 e-mail)</t>
    </r>
    <r>
      <rPr>
        <b/>
        <sz val="12"/>
        <rFont val="Arial CE"/>
        <family val="2"/>
      </rPr>
      <t xml:space="preserve">, amelyből 1.847 kért ajánlatot </t>
    </r>
    <r>
      <rPr>
        <b/>
        <sz val="10"/>
        <rFont val="Arial CE"/>
        <family val="2"/>
      </rPr>
      <t>(1.767 e-mail)</t>
    </r>
  </si>
  <si>
    <t xml:space="preserve">Rendelkezésre áll a tavalyi hasonló felmérés adatbázisából további: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</si>
</sst>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 CE"/>
      <family val="0"/>
    </font>
    <font>
      <i/>
      <sz val="9"/>
      <color indexed="8"/>
      <name val="Arial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9"/>
      <color indexed="8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0" borderId="0" xfId="0" applyFont="1" applyAlignment="1">
      <alignment/>
    </xf>
    <xf numFmtId="0" fontId="3" fillId="7" borderId="0" xfId="19" applyFont="1" applyFill="1" applyBorder="1" applyAlignment="1">
      <alignment horizontal="right" wrapText="1"/>
      <protection/>
    </xf>
    <xf numFmtId="0" fontId="3" fillId="7" borderId="1" xfId="19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3" fillId="0" borderId="2" xfId="19" applyFont="1" applyFill="1" applyBorder="1" applyAlignment="1">
      <alignment horizontal="left" wrapText="1"/>
      <protection/>
    </xf>
    <xf numFmtId="0" fontId="0" fillId="5" borderId="0" xfId="0" applyFill="1" applyAlignment="1">
      <alignment/>
    </xf>
    <xf numFmtId="0" fontId="4" fillId="8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6" borderId="5" xfId="20" applyFont="1" applyFill="1" applyBorder="1" applyAlignment="1">
      <alignment horizontal="left" vertical="center"/>
      <protection/>
    </xf>
    <xf numFmtId="0" fontId="6" fillId="6" borderId="3" xfId="20" applyFont="1" applyFill="1" applyBorder="1" applyAlignment="1">
      <alignment horizontal="left" vertical="center"/>
      <protection/>
    </xf>
    <xf numFmtId="0" fontId="6" fillId="6" borderId="6" xfId="20" applyFont="1" applyFill="1" applyBorder="1" applyAlignment="1">
      <alignment horizontal="left" vertical="center"/>
      <protection/>
    </xf>
    <xf numFmtId="0" fontId="6" fillId="6" borderId="7" xfId="20" applyFont="1" applyFill="1" applyBorder="1" applyAlignment="1">
      <alignment horizontal="left" vertical="center"/>
      <protection/>
    </xf>
    <xf numFmtId="0" fontId="6" fillId="4" borderId="5" xfId="20" applyFont="1" applyFill="1" applyBorder="1" applyAlignment="1">
      <alignment horizontal="left" vertical="center" wrapText="1"/>
      <protection/>
    </xf>
    <xf numFmtId="0" fontId="6" fillId="4" borderId="3" xfId="20" applyFont="1" applyFill="1" applyBorder="1" applyAlignment="1">
      <alignment horizontal="left" vertical="center" wrapText="1"/>
      <protection/>
    </xf>
    <xf numFmtId="0" fontId="6" fillId="4" borderId="6" xfId="20" applyFont="1" applyFill="1" applyBorder="1" applyAlignment="1">
      <alignment horizontal="left" vertical="center" wrapText="1"/>
      <protection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6" fillId="4" borderId="8" xfId="20" applyFont="1" applyFill="1" applyBorder="1" applyAlignment="1">
      <alignment horizontal="right" vertical="center" wrapText="1"/>
      <protection/>
    </xf>
    <xf numFmtId="0" fontId="6" fillId="4" borderId="4" xfId="20" applyFont="1" applyFill="1" applyBorder="1" applyAlignment="1">
      <alignment horizontal="right" vertical="center" wrapText="1"/>
      <protection/>
    </xf>
    <xf numFmtId="0" fontId="6" fillId="4" borderId="9" xfId="20" applyFont="1" applyFill="1" applyBorder="1" applyAlignment="1">
      <alignment horizontal="right" vertical="center" wrapText="1"/>
      <protection/>
    </xf>
    <xf numFmtId="0" fontId="6" fillId="6" borderId="8" xfId="20" applyFont="1" applyFill="1" applyBorder="1" applyAlignment="1">
      <alignment horizontal="right" vertical="center" wrapText="1"/>
      <protection/>
    </xf>
    <xf numFmtId="0" fontId="6" fillId="6" borderId="4" xfId="20" applyFont="1" applyFill="1" applyBorder="1" applyAlignment="1">
      <alignment horizontal="right" vertical="center" wrapText="1"/>
      <protection/>
    </xf>
    <xf numFmtId="0" fontId="6" fillId="6" borderId="10" xfId="20" applyFont="1" applyFill="1" applyBorder="1" applyAlignment="1">
      <alignment horizontal="right" vertical="center" wrapText="1"/>
      <protection/>
    </xf>
    <xf numFmtId="0" fontId="6" fillId="6" borderId="9" xfId="20" applyFont="1" applyFill="1" applyBorder="1" applyAlignment="1">
      <alignment horizontal="right" vertical="center" wrapText="1"/>
      <protection/>
    </xf>
    <xf numFmtId="0" fontId="7" fillId="9" borderId="0" xfId="19" applyFont="1" applyFill="1" applyBorder="1" applyAlignment="1">
      <alignment horizontal="left" wrapText="1"/>
      <protection/>
    </xf>
    <xf numFmtId="0" fontId="7" fillId="7" borderId="0" xfId="19" applyFont="1" applyFill="1" applyBorder="1" applyAlignment="1">
      <alignment horizontal="left" wrapText="1"/>
      <protection/>
    </xf>
    <xf numFmtId="0" fontId="7" fillId="7" borderId="1" xfId="19" applyFont="1" applyFill="1" applyBorder="1" applyAlignment="1">
      <alignment horizontal="left" wrapText="1"/>
      <protection/>
    </xf>
    <xf numFmtId="0" fontId="7" fillId="10" borderId="2" xfId="19" applyFont="1" applyFill="1" applyBorder="1" applyAlignment="1">
      <alignment horizontal="left" wrapText="1"/>
      <protection/>
    </xf>
    <xf numFmtId="9" fontId="0" fillId="2" borderId="3" xfId="23" applyFill="1" applyBorder="1" applyAlignment="1">
      <alignment/>
    </xf>
    <xf numFmtId="0" fontId="4" fillId="11" borderId="0" xfId="0" applyFont="1" applyFill="1" applyAlignment="1">
      <alignment vertical="center"/>
    </xf>
    <xf numFmtId="0" fontId="8" fillId="12" borderId="3" xfId="19" applyFont="1" applyFill="1" applyBorder="1" applyAlignment="1">
      <alignment horizontal="left" wrapText="1"/>
      <protection/>
    </xf>
    <xf numFmtId="0" fontId="8" fillId="12" borderId="4" xfId="19" applyFont="1" applyFill="1" applyBorder="1" applyAlignment="1">
      <alignment horizontal="right" wrapText="1"/>
      <protection/>
    </xf>
    <xf numFmtId="9" fontId="9" fillId="6" borderId="3" xfId="23" applyFont="1" applyFill="1" applyBorder="1" applyAlignment="1">
      <alignment/>
    </xf>
    <xf numFmtId="0" fontId="8" fillId="7" borderId="5" xfId="19" applyFont="1" applyFill="1" applyBorder="1" applyAlignment="1">
      <alignment horizontal="left" wrapText="1"/>
      <protection/>
    </xf>
    <xf numFmtId="0" fontId="8" fillId="7" borderId="8" xfId="19" applyFont="1" applyFill="1" applyBorder="1" applyAlignment="1">
      <alignment horizontal="right" wrapText="1"/>
      <protection/>
    </xf>
    <xf numFmtId="9" fontId="9" fillId="6" borderId="3" xfId="23" applyFont="1" applyFill="1" applyBorder="1" applyAlignment="1">
      <alignment/>
    </xf>
    <xf numFmtId="9" fontId="9" fillId="3" borderId="3" xfId="23" applyFont="1" applyFill="1" applyBorder="1" applyAlignment="1">
      <alignment/>
    </xf>
    <xf numFmtId="9" fontId="9" fillId="2" borderId="3" xfId="23" applyFont="1" applyFill="1" applyBorder="1" applyAlignment="1">
      <alignment/>
    </xf>
    <xf numFmtId="0" fontId="8" fillId="9" borderId="3" xfId="19" applyFont="1" applyFill="1" applyBorder="1" applyAlignment="1">
      <alignment horizontal="left" wrapText="1"/>
      <protection/>
    </xf>
    <xf numFmtId="0" fontId="8" fillId="9" borderId="4" xfId="19" applyFont="1" applyFill="1" applyBorder="1" applyAlignment="1">
      <alignment horizontal="right" wrapText="1"/>
      <protection/>
    </xf>
    <xf numFmtId="9" fontId="9" fillId="2" borderId="3" xfId="23" applyFont="1" applyFill="1" applyBorder="1" applyAlignment="1">
      <alignment/>
    </xf>
    <xf numFmtId="0" fontId="8" fillId="7" borderId="3" xfId="19" applyFont="1" applyFill="1" applyBorder="1" applyAlignment="1">
      <alignment horizontal="left" wrapText="1"/>
      <protection/>
    </xf>
    <xf numFmtId="0" fontId="8" fillId="7" borderId="4" xfId="19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5" borderId="4" xfId="20" applyFont="1" applyFill="1" applyBorder="1" applyAlignment="1">
      <alignment horizontal="right" vertical="center" wrapText="1"/>
      <protection/>
    </xf>
    <xf numFmtId="0" fontId="6" fillId="5" borderId="9" xfId="20" applyFont="1" applyFill="1" applyBorder="1" applyAlignment="1">
      <alignment horizontal="right" vertical="center" wrapText="1"/>
      <protection/>
    </xf>
    <xf numFmtId="9" fontId="9" fillId="5" borderId="3" xfId="23" applyFont="1" applyFill="1" applyBorder="1" applyAlignment="1">
      <alignment/>
    </xf>
    <xf numFmtId="0" fontId="8" fillId="13" borderId="11" xfId="19" applyFont="1" applyFill="1" applyBorder="1" applyAlignment="1">
      <alignment horizontal="left" wrapText="1"/>
      <protection/>
    </xf>
    <xf numFmtId="0" fontId="8" fillId="13" borderId="12" xfId="19" applyFont="1" applyFill="1" applyBorder="1" applyAlignment="1">
      <alignment horizontal="right" wrapText="1"/>
      <protection/>
    </xf>
    <xf numFmtId="9" fontId="9" fillId="5" borderId="11" xfId="23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20" applyFont="1" applyFill="1" applyBorder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right" vertical="center" wrapText="1"/>
      <protection/>
    </xf>
    <xf numFmtId="0" fontId="7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7" fillId="0" borderId="1" xfId="19" applyFont="1" applyFill="1" applyBorder="1" applyAlignment="1">
      <alignment horizontal="left" wrapText="1"/>
      <protection/>
    </xf>
    <xf numFmtId="0" fontId="3" fillId="0" borderId="1" xfId="19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9" fontId="9" fillId="0" borderId="0" xfId="23" applyFont="1" applyFill="1" applyBorder="1" applyAlignment="1">
      <alignment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3" borderId="5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9" fontId="5" fillId="4" borderId="3" xfId="23" applyFont="1" applyFill="1" applyBorder="1" applyAlignment="1">
      <alignment/>
    </xf>
    <xf numFmtId="9" fontId="5" fillId="4" borderId="7" xfId="23" applyFont="1" applyFill="1" applyBorder="1" applyAlignment="1">
      <alignment/>
    </xf>
    <xf numFmtId="0" fontId="8" fillId="4" borderId="8" xfId="20" applyFont="1" applyFill="1" applyBorder="1" applyAlignment="1">
      <alignment horizontal="right" vertical="center" wrapText="1"/>
      <protection/>
    </xf>
    <xf numFmtId="9" fontId="5" fillId="5" borderId="3" xfId="23" applyFont="1" applyFill="1" applyBorder="1" applyAlignment="1">
      <alignment/>
    </xf>
    <xf numFmtId="0" fontId="6" fillId="13" borderId="5" xfId="19" applyFont="1" applyFill="1" applyBorder="1" applyAlignment="1">
      <alignment horizontal="left" wrapText="1"/>
      <protection/>
    </xf>
    <xf numFmtId="0" fontId="6" fillId="13" borderId="8" xfId="19" applyFont="1" applyFill="1" applyBorder="1" applyAlignment="1">
      <alignment horizontal="right" wrapText="1"/>
      <protection/>
    </xf>
    <xf numFmtId="0" fontId="6" fillId="13" borderId="3" xfId="19" applyFont="1" applyFill="1" applyBorder="1" applyAlignment="1">
      <alignment horizontal="left" wrapText="1"/>
      <protection/>
    </xf>
    <xf numFmtId="0" fontId="6" fillId="13" borderId="4" xfId="19" applyFont="1" applyFill="1" applyBorder="1" applyAlignment="1">
      <alignment horizontal="right" wrapText="1"/>
      <protection/>
    </xf>
    <xf numFmtId="0" fontId="6" fillId="13" borderId="6" xfId="19" applyFont="1" applyFill="1" applyBorder="1" applyAlignment="1">
      <alignment horizontal="left" wrapText="1"/>
      <protection/>
    </xf>
    <xf numFmtId="0" fontId="6" fillId="13" borderId="9" xfId="19" applyFont="1" applyFill="1" applyBorder="1" applyAlignment="1">
      <alignment horizontal="right" wrapText="1"/>
      <protection/>
    </xf>
    <xf numFmtId="9" fontId="5" fillId="4" borderId="6" xfId="23" applyFont="1" applyFill="1" applyBorder="1" applyAlignment="1">
      <alignment/>
    </xf>
    <xf numFmtId="0" fontId="6" fillId="10" borderId="3" xfId="19" applyFont="1" applyFill="1" applyBorder="1" applyAlignment="1">
      <alignment horizontal="left" wrapText="1"/>
      <protection/>
    </xf>
    <xf numFmtId="0" fontId="6" fillId="10" borderId="4" xfId="19" applyFont="1" applyFill="1" applyBorder="1" applyAlignment="1">
      <alignment horizontal="right" wrapText="1"/>
      <protection/>
    </xf>
    <xf numFmtId="0" fontId="6" fillId="10" borderId="6" xfId="19" applyFont="1" applyFill="1" applyBorder="1" applyAlignment="1">
      <alignment horizontal="left" wrapText="1"/>
      <protection/>
    </xf>
    <xf numFmtId="0" fontId="6" fillId="10" borderId="9" xfId="19" applyFont="1" applyFill="1" applyBorder="1" applyAlignment="1">
      <alignment horizontal="right" wrapText="1"/>
      <protection/>
    </xf>
    <xf numFmtId="0" fontId="13" fillId="7" borderId="5" xfId="19" applyFont="1" applyFill="1" applyBorder="1" applyAlignment="1">
      <alignment horizontal="left" wrapText="1"/>
      <protection/>
    </xf>
    <xf numFmtId="0" fontId="13" fillId="7" borderId="8" xfId="19" applyFont="1" applyFill="1" applyBorder="1" applyAlignment="1">
      <alignment horizontal="right" wrapText="1"/>
      <protection/>
    </xf>
    <xf numFmtId="9" fontId="4" fillId="6" borderId="3" xfId="23" applyFont="1" applyFill="1" applyBorder="1" applyAlignment="1">
      <alignment/>
    </xf>
    <xf numFmtId="0" fontId="6" fillId="7" borderId="3" xfId="19" applyFont="1" applyFill="1" applyBorder="1" applyAlignment="1">
      <alignment horizontal="left" wrapText="1"/>
      <protection/>
    </xf>
    <xf numFmtId="0" fontId="6" fillId="7" borderId="4" xfId="19" applyFont="1" applyFill="1" applyBorder="1" applyAlignment="1">
      <alignment horizontal="right" wrapText="1"/>
      <protection/>
    </xf>
    <xf numFmtId="9" fontId="5" fillId="6" borderId="3" xfId="23" applyFont="1" applyFill="1" applyBorder="1" applyAlignment="1">
      <alignment/>
    </xf>
    <xf numFmtId="0" fontId="6" fillId="7" borderId="6" xfId="19" applyFont="1" applyFill="1" applyBorder="1" applyAlignment="1">
      <alignment horizontal="left" wrapText="1"/>
      <protection/>
    </xf>
    <xf numFmtId="0" fontId="6" fillId="7" borderId="9" xfId="19" applyFont="1" applyFill="1" applyBorder="1" applyAlignment="1">
      <alignment horizontal="right" wrapText="1"/>
      <protection/>
    </xf>
    <xf numFmtId="0" fontId="7" fillId="7" borderId="0" xfId="19" applyFont="1" applyFill="1" applyBorder="1" applyAlignment="1">
      <alignment horizontal="left" wrapText="1"/>
      <protection/>
    </xf>
    <xf numFmtId="0" fontId="3" fillId="7" borderId="0" xfId="19" applyFont="1" applyFill="1" applyBorder="1" applyAlignment="1">
      <alignment horizontal="right" wrapText="1"/>
      <protection/>
    </xf>
    <xf numFmtId="9" fontId="5" fillId="6" borderId="3" xfId="23" applyFont="1" applyFill="1" applyBorder="1" applyAlignment="1">
      <alignment/>
    </xf>
    <xf numFmtId="0" fontId="7" fillId="7" borderId="2" xfId="19" applyFont="1" applyFill="1" applyBorder="1" applyAlignment="1">
      <alignment horizontal="left"/>
      <protection/>
    </xf>
    <xf numFmtId="0" fontId="3" fillId="6" borderId="0" xfId="20" applyFont="1" applyFill="1" applyBorder="1" applyAlignment="1">
      <alignment horizontal="right" vertical="center"/>
      <protection/>
    </xf>
    <xf numFmtId="0" fontId="6" fillId="12" borderId="5" xfId="19" applyFont="1" applyFill="1" applyBorder="1" applyAlignment="1">
      <alignment horizontal="left"/>
      <protection/>
    </xf>
    <xf numFmtId="0" fontId="6" fillId="12" borderId="8" xfId="19" applyFont="1" applyFill="1" applyBorder="1" applyAlignment="1">
      <alignment horizontal="right"/>
      <protection/>
    </xf>
    <xf numFmtId="9" fontId="5" fillId="11" borderId="3" xfId="23" applyFont="1" applyFill="1" applyBorder="1" applyAlignment="1">
      <alignment/>
    </xf>
    <xf numFmtId="0" fontId="6" fillId="12" borderId="3" xfId="19" applyFont="1" applyFill="1" applyBorder="1" applyAlignment="1">
      <alignment horizontal="left" wrapText="1"/>
      <protection/>
    </xf>
    <xf numFmtId="0" fontId="6" fillId="12" borderId="4" xfId="19" applyFont="1" applyFill="1" applyBorder="1" applyAlignment="1">
      <alignment horizontal="right" wrapText="1"/>
      <protection/>
    </xf>
    <xf numFmtId="9" fontId="5" fillId="11" borderId="3" xfId="23" applyFont="1" applyFill="1" applyBorder="1" applyAlignment="1">
      <alignment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9" fontId="5" fillId="2" borderId="3" xfId="23" applyFont="1" applyFill="1" applyBorder="1" applyAlignment="1">
      <alignment/>
    </xf>
    <xf numFmtId="0" fontId="5" fillId="8" borderId="7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9" fillId="2" borderId="5" xfId="0" applyFont="1" applyFill="1" applyBorder="1" applyAlignment="1">
      <alignment vertical="center"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6" fillId="9" borderId="5" xfId="19" applyFont="1" applyFill="1" applyBorder="1" applyAlignment="1">
      <alignment horizontal="left" wrapText="1"/>
      <protection/>
    </xf>
    <xf numFmtId="0" fontId="6" fillId="9" borderId="8" xfId="19" applyFont="1" applyFill="1" applyBorder="1" applyAlignment="1">
      <alignment horizontal="right" wrapText="1"/>
      <protection/>
    </xf>
    <xf numFmtId="9" fontId="5" fillId="2" borderId="3" xfId="23" applyFont="1" applyFill="1" applyBorder="1" applyAlignment="1">
      <alignment/>
    </xf>
    <xf numFmtId="0" fontId="6" fillId="9" borderId="3" xfId="19" applyFont="1" applyFill="1" applyBorder="1" applyAlignment="1">
      <alignment horizontal="left" wrapText="1"/>
      <protection/>
    </xf>
    <xf numFmtId="0" fontId="6" fillId="9" borderId="4" xfId="19" applyFont="1" applyFill="1" applyBorder="1" applyAlignment="1">
      <alignment horizontal="right" wrapText="1"/>
      <protection/>
    </xf>
    <xf numFmtId="0" fontId="6" fillId="9" borderId="6" xfId="19" applyFont="1" applyFill="1" applyBorder="1" applyAlignment="1">
      <alignment horizontal="left" wrapText="1"/>
      <protection/>
    </xf>
    <xf numFmtId="0" fontId="6" fillId="9" borderId="9" xfId="19" applyFont="1" applyFill="1" applyBorder="1" applyAlignment="1">
      <alignment horizontal="right" wrapText="1"/>
      <protection/>
    </xf>
    <xf numFmtId="0" fontId="6" fillId="7" borderId="5" xfId="19" applyFont="1" applyFill="1" applyBorder="1" applyAlignment="1">
      <alignment horizontal="left" wrapText="1"/>
      <protection/>
    </xf>
    <xf numFmtId="0" fontId="6" fillId="7" borderId="8" xfId="19" applyFont="1" applyFill="1" applyBorder="1" applyAlignment="1">
      <alignment horizontal="right" wrapText="1"/>
      <protection/>
    </xf>
    <xf numFmtId="9" fontId="5" fillId="0" borderId="0" xfId="23" applyFont="1" applyFill="1" applyBorder="1" applyAlignment="1">
      <alignment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13" xfId="19" applyFont="1" applyFill="1" applyBorder="1" applyAlignment="1">
      <alignment horizontal="right" wrapText="1"/>
      <protection/>
    </xf>
    <xf numFmtId="0" fontId="15" fillId="0" borderId="0" xfId="0" applyFont="1" applyAlignment="1">
      <alignment/>
    </xf>
    <xf numFmtId="0" fontId="8" fillId="4" borderId="5" xfId="20" applyFont="1" applyFill="1" applyBorder="1" applyAlignment="1">
      <alignment horizontal="left" vertical="center" wrapText="1"/>
      <protection/>
    </xf>
    <xf numFmtId="0" fontId="6" fillId="5" borderId="3" xfId="20" applyFont="1" applyFill="1" applyBorder="1" applyAlignment="1">
      <alignment horizontal="left" vertical="center" wrapText="1"/>
      <protection/>
    </xf>
    <xf numFmtId="0" fontId="6" fillId="5" borderId="6" xfId="20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4" borderId="14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0" xfId="0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Normál_Munka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A32">
      <selection activeCell="B56" sqref="B56"/>
    </sheetView>
  </sheetViews>
  <sheetFormatPr defaultColWidth="9.00390625" defaultRowHeight="12.75"/>
  <cols>
    <col min="1" max="1" width="2.875" style="0" customWidth="1"/>
    <col min="2" max="2" width="32.00390625" style="0" customWidth="1"/>
    <col min="3" max="3" width="5.25390625" style="0" customWidth="1"/>
    <col min="4" max="4" width="6.00390625" style="0" customWidth="1"/>
    <col min="5" max="5" width="2.625" style="0" customWidth="1"/>
    <col min="6" max="6" width="35.25390625" style="0" customWidth="1"/>
    <col min="7" max="7" width="5.625" style="0" customWidth="1"/>
    <col min="8" max="8" width="6.00390625" style="0" customWidth="1"/>
  </cols>
  <sheetData>
    <row r="1" ht="18">
      <c r="B1" s="142" t="s">
        <v>54</v>
      </c>
    </row>
    <row r="2" ht="15.75">
      <c r="F2" s="150" t="s">
        <v>55</v>
      </c>
    </row>
    <row r="3" spans="2:3" ht="13.5" thickBot="1">
      <c r="B3" s="1" t="s">
        <v>12</v>
      </c>
      <c r="C3" s="140"/>
    </row>
    <row r="4" spans="2:7" ht="13.5" thickBot="1">
      <c r="B4" s="22" t="s">
        <v>13</v>
      </c>
      <c r="C4" s="23">
        <v>857</v>
      </c>
      <c r="D4" s="37">
        <f>C4/C7</f>
        <v>0.4379151762902402</v>
      </c>
      <c r="F4" s="2" t="s">
        <v>40</v>
      </c>
      <c r="G4" s="139"/>
    </row>
    <row r="5" spans="2:8" ht="12.75">
      <c r="B5" s="13" t="s">
        <v>14</v>
      </c>
      <c r="C5" s="14">
        <v>242</v>
      </c>
      <c r="D5" s="37">
        <f>C5/C7</f>
        <v>0.12365866121614716</v>
      </c>
      <c r="F5" s="73" t="s">
        <v>31</v>
      </c>
      <c r="G5" s="74">
        <v>1783</v>
      </c>
      <c r="H5" s="45">
        <f>G5/C7</f>
        <v>0.9110884006131834</v>
      </c>
    </row>
    <row r="6" spans="2:8" ht="13.5" thickBot="1">
      <c r="B6" s="24" t="s">
        <v>25</v>
      </c>
      <c r="C6" s="25">
        <v>858</v>
      </c>
      <c r="D6" s="37">
        <f>C6/C7</f>
        <v>0.43842616249361266</v>
      </c>
      <c r="F6" s="75" t="s">
        <v>32</v>
      </c>
      <c r="G6" s="76">
        <v>1659</v>
      </c>
      <c r="H6" s="45">
        <f>G6/C7</f>
        <v>0.8477261113949923</v>
      </c>
    </row>
    <row r="7" spans="2:8" ht="12.75">
      <c r="B7" s="71" t="s">
        <v>47</v>
      </c>
      <c r="C7" s="72">
        <f>SUM(C4:C6)</f>
        <v>1957</v>
      </c>
      <c r="F7" s="69"/>
      <c r="G7" s="69"/>
      <c r="H7" s="70"/>
    </row>
    <row r="8" spans="2:8" ht="12.75">
      <c r="B8" s="151"/>
      <c r="C8" s="152"/>
      <c r="F8" s="69"/>
      <c r="G8" s="69"/>
      <c r="H8" s="70"/>
    </row>
    <row r="10" spans="2:7" ht="13.5" thickBot="1">
      <c r="B10" s="3" t="s">
        <v>49</v>
      </c>
      <c r="C10" s="3"/>
      <c r="D10" s="138"/>
      <c r="F10" s="4" t="s">
        <v>50</v>
      </c>
      <c r="G10" s="140"/>
    </row>
    <row r="11" spans="2:8" ht="12.75">
      <c r="B11" s="19" t="s">
        <v>27</v>
      </c>
      <c r="C11" s="26">
        <v>897</v>
      </c>
      <c r="D11" s="77">
        <f>C11/C19</f>
        <v>0.4583546244251405</v>
      </c>
      <c r="F11" s="81" t="s">
        <v>3</v>
      </c>
      <c r="G11" s="82">
        <v>211</v>
      </c>
      <c r="H11" s="77">
        <f>G11/G17</f>
        <v>0.3022922636103152</v>
      </c>
    </row>
    <row r="12" spans="2:8" ht="12.75">
      <c r="B12" s="20" t="s">
        <v>11</v>
      </c>
      <c r="C12" s="27">
        <v>345</v>
      </c>
      <c r="D12" s="77">
        <f>C12/C19</f>
        <v>0.17629024016351558</v>
      </c>
      <c r="F12" s="83" t="s">
        <v>5</v>
      </c>
      <c r="G12" s="84">
        <v>108</v>
      </c>
      <c r="H12" s="77">
        <f>G12/G17</f>
        <v>0.15472779369627507</v>
      </c>
    </row>
    <row r="13" spans="2:8" ht="12.75">
      <c r="B13" s="20" t="s">
        <v>10</v>
      </c>
      <c r="C13" s="27">
        <v>250</v>
      </c>
      <c r="D13" s="77">
        <f>C13/C19</f>
        <v>0.12774655084312725</v>
      </c>
      <c r="F13" s="83" t="s">
        <v>0</v>
      </c>
      <c r="G13" s="84">
        <v>112</v>
      </c>
      <c r="H13" s="77">
        <f>G13/G17</f>
        <v>0.16045845272206305</v>
      </c>
    </row>
    <row r="14" spans="2:8" ht="12.75">
      <c r="B14" s="20" t="s">
        <v>35</v>
      </c>
      <c r="C14" s="27">
        <v>237</v>
      </c>
      <c r="D14" s="77">
        <f>C14/C19</f>
        <v>0.12110373019928462</v>
      </c>
      <c r="F14" s="83" t="s">
        <v>2</v>
      </c>
      <c r="G14" s="84">
        <v>85</v>
      </c>
      <c r="H14" s="77">
        <f>G14/G17</f>
        <v>0.12177650429799428</v>
      </c>
    </row>
    <row r="15" spans="2:8" ht="13.5" thickBot="1">
      <c r="B15" s="21" t="s">
        <v>26</v>
      </c>
      <c r="C15" s="28">
        <v>351</v>
      </c>
      <c r="D15" s="78">
        <f>C15/C19</f>
        <v>0.17935615738375063</v>
      </c>
      <c r="F15" s="83" t="s">
        <v>1</v>
      </c>
      <c r="G15" s="84">
        <v>33</v>
      </c>
      <c r="H15" s="77">
        <f>G15/G17</f>
        <v>0.04727793696275072</v>
      </c>
    </row>
    <row r="16" spans="2:8" ht="13.5" thickBot="1">
      <c r="B16" s="143" t="s">
        <v>46</v>
      </c>
      <c r="C16" s="79">
        <v>1643</v>
      </c>
      <c r="D16" s="56">
        <f>C16/C19</f>
        <v>0.8395503321410321</v>
      </c>
      <c r="F16" s="85" t="s">
        <v>4</v>
      </c>
      <c r="G16" s="86">
        <v>149</v>
      </c>
      <c r="H16" s="87">
        <f>G16/G17</f>
        <v>0.2134670487106017</v>
      </c>
    </row>
    <row r="17" spans="2:8" ht="12.75">
      <c r="B17" s="144" t="s">
        <v>41</v>
      </c>
      <c r="C17" s="54">
        <v>209</v>
      </c>
      <c r="D17" s="80">
        <f>C17/C19</f>
        <v>0.10679611650485436</v>
      </c>
      <c r="F17" s="57" t="s">
        <v>43</v>
      </c>
      <c r="G17" s="58">
        <f>SUM(G11:G16)</f>
        <v>698</v>
      </c>
      <c r="H17" s="59">
        <f>G17/G20</f>
        <v>0.42483262325015214</v>
      </c>
    </row>
    <row r="18" spans="2:8" ht="13.5" thickBot="1">
      <c r="B18" s="145" t="s">
        <v>28</v>
      </c>
      <c r="C18" s="55">
        <v>105</v>
      </c>
      <c r="D18" s="80">
        <f>C18/C19</f>
        <v>0.05365355135411344</v>
      </c>
      <c r="F18" s="88" t="s">
        <v>33</v>
      </c>
      <c r="G18" s="89">
        <v>476</v>
      </c>
      <c r="H18" s="80">
        <f>G18/G20</f>
        <v>0.28971393791844186</v>
      </c>
    </row>
    <row r="19" spans="2:8" ht="13.5" thickBot="1">
      <c r="B19" s="36" t="s">
        <v>42</v>
      </c>
      <c r="C19" s="11">
        <f>SUM(C16:C18)</f>
        <v>1957</v>
      </c>
      <c r="F19" s="90" t="s">
        <v>34</v>
      </c>
      <c r="G19" s="91">
        <v>469</v>
      </c>
      <c r="H19" s="80">
        <f>G19/G20</f>
        <v>0.28545343883140595</v>
      </c>
    </row>
    <row r="20" spans="2:7" ht="12.75">
      <c r="B20" s="62"/>
      <c r="C20" s="63"/>
      <c r="F20" s="36" t="s">
        <v>44</v>
      </c>
      <c r="G20" s="11">
        <f>SUM(G17:G19)</f>
        <v>1643</v>
      </c>
    </row>
    <row r="21" ht="12.75">
      <c r="F21" s="10"/>
    </row>
    <row r="22" spans="2:7" ht="13.5" thickBot="1">
      <c r="B22" s="5" t="s">
        <v>59</v>
      </c>
      <c r="C22" s="140"/>
      <c r="F22" s="5" t="s">
        <v>18</v>
      </c>
      <c r="G22" s="140"/>
    </row>
    <row r="23" spans="2:8" ht="12.75">
      <c r="B23" s="92" t="s">
        <v>6</v>
      </c>
      <c r="C23" s="93">
        <v>1512</v>
      </c>
      <c r="D23" s="94">
        <f>C23/C27</f>
        <v>0.7726111394992335</v>
      </c>
      <c r="F23" s="15" t="s">
        <v>27</v>
      </c>
      <c r="G23" s="29">
        <v>804</v>
      </c>
      <c r="H23" s="102">
        <f>G23/$G$28</f>
        <v>0.5317460317460317</v>
      </c>
    </row>
    <row r="24" spans="2:8" ht="12.75">
      <c r="B24" s="95" t="s">
        <v>7</v>
      </c>
      <c r="C24" s="96">
        <v>185</v>
      </c>
      <c r="D24" s="97">
        <f>C24/C27</f>
        <v>0.09453244762391415</v>
      </c>
      <c r="F24" s="16" t="s">
        <v>11</v>
      </c>
      <c r="G24" s="30">
        <v>322</v>
      </c>
      <c r="H24" s="102">
        <f>G24/$G$28</f>
        <v>0.21296296296296297</v>
      </c>
    </row>
    <row r="25" spans="2:8" ht="12.75">
      <c r="B25" s="95" t="s">
        <v>16</v>
      </c>
      <c r="C25" s="96">
        <v>197</v>
      </c>
      <c r="D25" s="97">
        <f>C25/C27</f>
        <v>0.10066428206438426</v>
      </c>
      <c r="F25" s="16" t="s">
        <v>35</v>
      </c>
      <c r="G25" s="30">
        <v>223</v>
      </c>
      <c r="H25" s="102">
        <f>G25/$G$28</f>
        <v>0.1474867724867725</v>
      </c>
    </row>
    <row r="26" spans="2:12" s="52" customFormat="1" ht="13.5" thickBot="1">
      <c r="B26" s="98" t="s">
        <v>17</v>
      </c>
      <c r="C26" s="99">
        <v>63</v>
      </c>
      <c r="D26" s="97">
        <f>C26/C27</f>
        <v>0.032192130812468064</v>
      </c>
      <c r="F26" s="18" t="s">
        <v>10</v>
      </c>
      <c r="G26" s="31">
        <v>231</v>
      </c>
      <c r="H26" s="102">
        <f>G26/$G$28</f>
        <v>0.1527777777777778</v>
      </c>
      <c r="J26"/>
      <c r="K26"/>
      <c r="L26"/>
    </row>
    <row r="27" spans="2:8" ht="13.5" thickBot="1">
      <c r="B27" s="100" t="s">
        <v>15</v>
      </c>
      <c r="C27" s="101">
        <f>SUM(C23:C26)</f>
        <v>1957</v>
      </c>
      <c r="F27" s="17" t="s">
        <v>9</v>
      </c>
      <c r="G27" s="32">
        <v>318</v>
      </c>
      <c r="H27" s="102">
        <f>G27/$G$28</f>
        <v>0.21031746031746032</v>
      </c>
    </row>
    <row r="28" spans="6:8" ht="12.75">
      <c r="F28" s="103" t="s">
        <v>45</v>
      </c>
      <c r="G28" s="104">
        <f>C23</f>
        <v>1512</v>
      </c>
      <c r="H28" s="53"/>
    </row>
    <row r="29" spans="2:8" ht="13.5" thickBot="1">
      <c r="B29" s="38" t="s">
        <v>20</v>
      </c>
      <c r="C29" s="140"/>
      <c r="H29" s="60"/>
    </row>
    <row r="30" spans="2:8" ht="12.75">
      <c r="B30" s="105" t="s">
        <v>3</v>
      </c>
      <c r="C30" s="106">
        <v>164</v>
      </c>
      <c r="D30" s="107">
        <f>C30/C36</f>
        <v>0.27986348122866894</v>
      </c>
      <c r="H30" s="61"/>
    </row>
    <row r="31" spans="2:7" ht="13.5" thickBot="1">
      <c r="B31" s="108" t="s">
        <v>5</v>
      </c>
      <c r="C31" s="109">
        <v>85</v>
      </c>
      <c r="D31" s="110">
        <f>C31/C36</f>
        <v>0.14505119453924914</v>
      </c>
      <c r="F31" s="5" t="s">
        <v>19</v>
      </c>
      <c r="G31" s="140"/>
    </row>
    <row r="32" spans="2:8" ht="12.75">
      <c r="B32" s="108" t="s">
        <v>0</v>
      </c>
      <c r="C32" s="109">
        <v>92</v>
      </c>
      <c r="D32" s="110">
        <f>C32/C36</f>
        <v>0.15699658703071673</v>
      </c>
      <c r="F32" s="42" t="s">
        <v>6</v>
      </c>
      <c r="G32" s="43">
        <v>490</v>
      </c>
      <c r="H32" s="44">
        <f>G32/G35</f>
        <v>0.32407407407407407</v>
      </c>
    </row>
    <row r="33" spans="2:8" ht="12.75">
      <c r="B33" s="108" t="s">
        <v>2</v>
      </c>
      <c r="C33" s="109">
        <v>78</v>
      </c>
      <c r="D33" s="110">
        <f>C33/C36</f>
        <v>0.13310580204778158</v>
      </c>
      <c r="F33" s="95" t="s">
        <v>7</v>
      </c>
      <c r="G33" s="96">
        <v>969</v>
      </c>
      <c r="H33" s="97">
        <f>G33/G35</f>
        <v>0.6408730158730159</v>
      </c>
    </row>
    <row r="34" spans="2:8" ht="13.5" thickBot="1">
      <c r="B34" s="108" t="s">
        <v>1</v>
      </c>
      <c r="C34" s="109">
        <v>29</v>
      </c>
      <c r="D34" s="110">
        <f>C34/C36</f>
        <v>0.04948805460750853</v>
      </c>
      <c r="F34" s="98" t="s">
        <v>28</v>
      </c>
      <c r="G34" s="99">
        <v>53</v>
      </c>
      <c r="H34" s="97">
        <f>G34/G35</f>
        <v>0.03505291005291005</v>
      </c>
    </row>
    <row r="35" spans="2:7" ht="12.75">
      <c r="B35" s="108" t="s">
        <v>4</v>
      </c>
      <c r="C35" s="109">
        <v>138</v>
      </c>
      <c r="D35" s="110">
        <f>C35/C36</f>
        <v>0.2354948805460751</v>
      </c>
      <c r="F35" s="35" t="s">
        <v>37</v>
      </c>
      <c r="G35" s="8">
        <f>SUM(G32:G34)</f>
        <v>1512</v>
      </c>
    </row>
    <row r="36" spans="2:7" ht="12.75">
      <c r="B36" s="39" t="s">
        <v>24</v>
      </c>
      <c r="C36" s="40">
        <f>SUM(C30:C35)</f>
        <v>586</v>
      </c>
      <c r="D36" s="41">
        <f>C36/C39</f>
        <v>0.38756613756613756</v>
      </c>
      <c r="F36" s="67"/>
      <c r="G36" s="68"/>
    </row>
    <row r="37" spans="2:7" ht="12.75">
      <c r="B37" s="95" t="s">
        <v>33</v>
      </c>
      <c r="C37" s="96">
        <v>523</v>
      </c>
      <c r="D37" s="97">
        <f>C37/C39</f>
        <v>0.3458994708994709</v>
      </c>
      <c r="F37" s="67"/>
      <c r="G37" s="68"/>
    </row>
    <row r="38" spans="2:8" ht="13.5" thickBot="1">
      <c r="B38" s="98" t="s">
        <v>34</v>
      </c>
      <c r="C38" s="99">
        <v>403</v>
      </c>
      <c r="D38" s="97">
        <f>C38/C39</f>
        <v>0.2665343915343915</v>
      </c>
      <c r="F38" s="5" t="s">
        <v>36</v>
      </c>
      <c r="G38" s="141"/>
      <c r="H38" s="66"/>
    </row>
    <row r="39" spans="2:8" ht="12.75">
      <c r="B39" s="34" t="s">
        <v>37</v>
      </c>
      <c r="C39" s="7">
        <f>SUM(C36:C38)</f>
        <v>1512</v>
      </c>
      <c r="F39" s="134" t="s">
        <v>21</v>
      </c>
      <c r="G39" s="135">
        <v>179</v>
      </c>
      <c r="H39" s="97">
        <f>G39/G43</f>
        <v>0.11838624338624339</v>
      </c>
    </row>
    <row r="40" spans="6:8" ht="12.75">
      <c r="F40" s="50" t="s">
        <v>8</v>
      </c>
      <c r="G40" s="51">
        <v>1247</v>
      </c>
      <c r="H40" s="44">
        <f>G40/G43</f>
        <v>0.8247354497354498</v>
      </c>
    </row>
    <row r="41" spans="2:8" ht="13.5" thickBot="1">
      <c r="B41" s="12" t="s">
        <v>23</v>
      </c>
      <c r="C41" s="140"/>
      <c r="F41" s="95" t="s">
        <v>16</v>
      </c>
      <c r="G41" s="96">
        <v>56</v>
      </c>
      <c r="H41" s="97">
        <f>G41/G43</f>
        <v>0.037037037037037035</v>
      </c>
    </row>
    <row r="42" spans="2:8" ht="13.5" thickBot="1">
      <c r="B42" s="124" t="s">
        <v>6</v>
      </c>
      <c r="C42" s="48">
        <v>1064</v>
      </c>
      <c r="D42" s="46">
        <f>C42/C46</f>
        <v>0.5436893203883495</v>
      </c>
      <c r="F42" s="98" t="s">
        <v>17</v>
      </c>
      <c r="G42" s="99">
        <v>30</v>
      </c>
      <c r="H42" s="97">
        <f>G42/G43</f>
        <v>0.01984126984126984</v>
      </c>
    </row>
    <row r="43" spans="2:7" ht="12.75">
      <c r="B43" s="111" t="s">
        <v>7</v>
      </c>
      <c r="C43" s="112">
        <v>884</v>
      </c>
      <c r="D43" s="113">
        <f>C43/C46</f>
        <v>0.4517118037812979</v>
      </c>
      <c r="F43" s="34" t="s">
        <v>37</v>
      </c>
      <c r="G43" s="7">
        <f>SUM(G39:G42)</f>
        <v>1512</v>
      </c>
    </row>
    <row r="44" spans="2:8" ht="12.75">
      <c r="B44" s="111" t="s">
        <v>53</v>
      </c>
      <c r="C44" s="112">
        <v>9</v>
      </c>
      <c r="D44" s="113">
        <f>C44/C46</f>
        <v>0.004598875830352581</v>
      </c>
      <c r="F44" s="64"/>
      <c r="G44" s="65"/>
      <c r="H44" s="66"/>
    </row>
    <row r="45" spans="2:4" ht="12.75">
      <c r="B45" s="114" t="s">
        <v>38</v>
      </c>
      <c r="C45" s="115">
        <f>C23</f>
        <v>1512</v>
      </c>
      <c r="D45" s="136"/>
    </row>
    <row r="46" spans="2:7" ht="13.5" thickBot="1">
      <c r="B46" s="116" t="s">
        <v>15</v>
      </c>
      <c r="C46" s="117">
        <f>C7</f>
        <v>1957</v>
      </c>
      <c r="D46" s="137"/>
      <c r="F46" s="1" t="s">
        <v>22</v>
      </c>
      <c r="G46" s="140"/>
    </row>
    <row r="47" spans="2:8" ht="12.75">
      <c r="B47" s="125" t="s">
        <v>52</v>
      </c>
      <c r="C47" s="126">
        <v>1037</v>
      </c>
      <c r="D47" s="46">
        <f>C47/C42</f>
        <v>0.974624060150376</v>
      </c>
      <c r="F47" s="127" t="s">
        <v>6</v>
      </c>
      <c r="G47" s="128">
        <v>114</v>
      </c>
      <c r="H47" s="129">
        <f>G47/G51</f>
        <v>0.05825242718446602</v>
      </c>
    </row>
    <row r="48" spans="2:8" ht="12.75">
      <c r="B48" s="118" t="s">
        <v>29</v>
      </c>
      <c r="C48" s="119">
        <v>21</v>
      </c>
      <c r="D48" s="113">
        <f>C48/C42</f>
        <v>0.019736842105263157</v>
      </c>
      <c r="F48" s="47" t="s">
        <v>7</v>
      </c>
      <c r="G48" s="48">
        <v>1751</v>
      </c>
      <c r="H48" s="49">
        <f>G48/G51</f>
        <v>0.8947368421052632</v>
      </c>
    </row>
    <row r="49" spans="2:8" ht="12.75">
      <c r="B49" s="118" t="s">
        <v>30</v>
      </c>
      <c r="C49" s="119">
        <v>7</v>
      </c>
      <c r="D49" s="113">
        <f>C49/C42</f>
        <v>0.006578947368421052</v>
      </c>
      <c r="F49" s="130" t="s">
        <v>16</v>
      </c>
      <c r="G49" s="131">
        <v>42</v>
      </c>
      <c r="H49" s="129">
        <f>G49/G51</f>
        <v>0.021461420541645376</v>
      </c>
    </row>
    <row r="50" spans="2:8" ht="13.5" thickBot="1">
      <c r="B50" s="120" t="s">
        <v>39</v>
      </c>
      <c r="C50" s="121">
        <v>5</v>
      </c>
      <c r="D50" s="113">
        <f>C50/C42</f>
        <v>0.004699248120300752</v>
      </c>
      <c r="F50" s="132" t="s">
        <v>17</v>
      </c>
      <c r="G50" s="133">
        <v>50</v>
      </c>
      <c r="H50" s="129">
        <f>G50/G51</f>
        <v>0.025549310168625446</v>
      </c>
    </row>
    <row r="51" spans="2:7" ht="13.5" thickBot="1">
      <c r="B51" s="122" t="s">
        <v>51</v>
      </c>
      <c r="C51" s="123">
        <v>4</v>
      </c>
      <c r="D51" s="113">
        <f>C51/C42</f>
        <v>0.0037593984962406013</v>
      </c>
      <c r="F51" s="33" t="s">
        <v>15</v>
      </c>
      <c r="G51" s="9">
        <f>SUM(G47:G50)</f>
        <v>1957</v>
      </c>
    </row>
    <row r="52" spans="2:3" ht="12.75">
      <c r="B52" s="6"/>
      <c r="C52" s="6">
        <f>SUM(C42:C44)</f>
        <v>1957</v>
      </c>
    </row>
    <row r="53" spans="2:8" ht="12.75">
      <c r="B53" s="149" t="s">
        <v>63</v>
      </c>
      <c r="C53" s="147"/>
      <c r="D53" s="66"/>
      <c r="E53" s="66"/>
      <c r="F53" s="66"/>
      <c r="G53" s="66"/>
      <c r="H53" s="66"/>
    </row>
    <row r="54" spans="2:8" ht="15.75">
      <c r="B54" s="146" t="s">
        <v>60</v>
      </c>
      <c r="C54" s="66"/>
      <c r="D54" s="66"/>
      <c r="E54" s="66"/>
      <c r="F54" s="66"/>
      <c r="G54" s="66"/>
      <c r="H54" s="66"/>
    </row>
    <row r="55" spans="2:8" ht="12.75">
      <c r="B55" s="147" t="s">
        <v>56</v>
      </c>
      <c r="C55" s="66"/>
      <c r="D55" s="66"/>
      <c r="E55" s="66"/>
      <c r="F55" s="66"/>
      <c r="G55" s="66"/>
      <c r="H55" s="66"/>
    </row>
    <row r="56" spans="2:8" ht="15.75">
      <c r="B56" s="146" t="s">
        <v>61</v>
      </c>
      <c r="C56" s="66"/>
      <c r="D56" s="66"/>
      <c r="E56" s="66"/>
      <c r="F56" s="66"/>
      <c r="G56" s="66"/>
      <c r="H56" s="66"/>
    </row>
    <row r="57" spans="2:8" ht="12" customHeight="1" thickBot="1">
      <c r="B57" s="146"/>
      <c r="C57" s="66"/>
      <c r="D57" s="66"/>
      <c r="E57" s="66"/>
      <c r="F57" s="66"/>
      <c r="G57" s="66"/>
      <c r="H57" s="66"/>
    </row>
    <row r="58" spans="2:8" s="156" customFormat="1" ht="22.5" customHeight="1" thickBot="1">
      <c r="B58" s="153" t="s">
        <v>62</v>
      </c>
      <c r="C58" s="154"/>
      <c r="D58" s="154"/>
      <c r="E58" s="154"/>
      <c r="F58" s="154"/>
      <c r="G58" s="154"/>
      <c r="H58" s="155"/>
    </row>
    <row r="59" spans="2:8" ht="13.5" customHeight="1">
      <c r="B59" s="149" t="s">
        <v>58</v>
      </c>
      <c r="C59" s="66"/>
      <c r="D59" s="66"/>
      <c r="E59" s="66"/>
      <c r="F59" s="66"/>
      <c r="G59" s="66"/>
      <c r="H59" s="66"/>
    </row>
    <row r="60" spans="2:8" ht="15.75">
      <c r="B60" s="146"/>
      <c r="C60" s="66"/>
      <c r="D60" s="66"/>
      <c r="E60" s="66"/>
      <c r="F60" s="66"/>
      <c r="G60" s="66"/>
      <c r="H60" s="66"/>
    </row>
    <row r="61" spans="2:8" ht="15.75">
      <c r="B61" s="148" t="s">
        <v>48</v>
      </c>
      <c r="C61" s="66"/>
      <c r="D61" s="66"/>
      <c r="E61" s="66"/>
      <c r="F61" s="66"/>
      <c r="G61" s="66"/>
      <c r="H61" s="66"/>
    </row>
    <row r="62" spans="2:8" ht="15.75">
      <c r="B62" s="148" t="s">
        <v>57</v>
      </c>
      <c r="C62" s="66"/>
      <c r="D62" s="66"/>
      <c r="E62" s="66"/>
      <c r="F62" s="66"/>
      <c r="G62" s="66"/>
      <c r="H62" s="66"/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szentirmay</cp:lastModifiedBy>
  <cp:lastPrinted>2008-03-27T12:58:31Z</cp:lastPrinted>
  <dcterms:created xsi:type="dcterms:W3CDTF">2006-03-28T09:54:38Z</dcterms:created>
  <dcterms:modified xsi:type="dcterms:W3CDTF">2008-08-30T13:52:18Z</dcterms:modified>
  <cp:category/>
  <cp:version/>
  <cp:contentType/>
  <cp:contentStatus/>
</cp:coreProperties>
</file>