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tatisztika_2009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<sst xmlns="http://schemas.openxmlformats.org/spreadsheetml/2006/main" count="88" uniqueCount="62">
  <si>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1-2 millió</t>
  </si>
  <si>
    <t>4-5 millió</t>
  </si>
  <si>
    <t>&lt; 500 ezer</t>
  </si>
  <si>
    <t>&gt; 5 millió</t>
  </si>
  <si>
    <t>500 ezer - 1 millió</t>
  </si>
  <si>
    <t>igen</t>
  </si>
  <si>
    <t>nem</t>
  </si>
  <si>
    <t>tréning</t>
  </si>
  <si>
    <t>konferencia, kongresszus</t>
  </si>
  <si>
    <t>kiállítás, bemutató</t>
  </si>
  <si>
    <t>Budapest / vidék</t>
  </si>
  <si>
    <t>Bp</t>
  </si>
  <si>
    <t>Bp. környéki</t>
  </si>
  <si>
    <t>Összesen</t>
  </si>
  <si>
    <t>nem tudja</t>
  </si>
  <si>
    <t>nem válaszol</t>
  </si>
  <si>
    <t>Milyen típusú rendezvényt terveznek?</t>
  </si>
  <si>
    <t>Szükséges-e szállásfoglalás?</t>
  </si>
  <si>
    <t>Mennyit szánnak a rendezvényre?</t>
  </si>
  <si>
    <t>Kizárólagos szerződése van-e?</t>
  </si>
  <si>
    <t>Ajánlatot fogadnak-e?</t>
  </si>
  <si>
    <t>tudja</t>
  </si>
  <si>
    <t>(egyéb) vidék</t>
  </si>
  <si>
    <t>tréning, csapatépítés</t>
  </si>
  <si>
    <t>fogadás, party, vacsora</t>
  </si>
  <si>
    <t>nt, nv</t>
  </si>
  <si>
    <t>faxon</t>
  </si>
  <si>
    <t>postán</t>
  </si>
  <si>
    <t>van e-mail</t>
  </si>
  <si>
    <t>van weboldal név</t>
  </si>
  <si>
    <t>nt</t>
  </si>
  <si>
    <t>nv</t>
  </si>
  <si>
    <t>ügyfél-, vevőtal., promóciós rend.</t>
  </si>
  <si>
    <t>Összesen (tervez)</t>
  </si>
  <si>
    <t>e-mail, web (érdemiben)</t>
  </si>
  <si>
    <t>nem volt rendezvény</t>
  </si>
  <si>
    <t xml:space="preserve">Összesen </t>
  </si>
  <si>
    <t>mondott összeget</t>
  </si>
  <si>
    <t>Összesen (volt rendezvény)</t>
  </si>
  <si>
    <t>Összesen tervez (több válasz)</t>
  </si>
  <si>
    <r>
      <t xml:space="preserve">összesen volt r. </t>
    </r>
    <r>
      <rPr>
        <i/>
        <sz val="10"/>
        <color indexed="8"/>
        <rFont val="Arial"/>
        <family val="2"/>
      </rPr>
      <t>(több válasz)</t>
    </r>
  </si>
  <si>
    <t>Összesen (érdemi)</t>
  </si>
  <si>
    <t>e-mailben</t>
  </si>
  <si>
    <t>nem tudja + nem válaszol</t>
  </si>
  <si>
    <t>Benne a telefonszámok, a rendezvényfelelősök és a cégvezetők neve és beosztása</t>
  </si>
  <si>
    <t>2008-ben mekkora költségvetéssel?</t>
  </si>
  <si>
    <t>Tervez-e rendezvényt 2009-re?</t>
  </si>
  <si>
    <t>2008-ban milyen rendezvényeket valósítottak meg?</t>
  </si>
  <si>
    <t>2-4 millió</t>
  </si>
  <si>
    <t>Mennyi ez a tavalyihoz képest?</t>
  </si>
  <si>
    <t>kisebb</t>
  </si>
  <si>
    <t>ugyanannyi</t>
  </si>
  <si>
    <t>nagyobb</t>
  </si>
  <si>
    <t xml:space="preserve">Rendelkezésre áll a korábbi hasonló felmérések adatbázisából további: </t>
  </si>
  <si>
    <t>RENDEZVÉNYSZERVEZŐI KUTATÁS 2009.                                            PROMO DIREKT Kft.</t>
  </si>
  <si>
    <t xml:space="preserve">  </t>
  </si>
  <si>
    <r>
      <t xml:space="preserve">         dr. Szentirmay László --- </t>
    </r>
    <r>
      <rPr>
        <b/>
        <sz val="10"/>
        <rFont val="Arial CE"/>
        <family val="0"/>
      </rPr>
      <t>szentirmay@promo-direkt.hu</t>
    </r>
  </si>
  <si>
    <t xml:space="preserve">                                            www.promo-direkt.hu  </t>
  </si>
  <si>
    <t>Rendezvényt tervező 996 cégből</t>
  </si>
  <si>
    <t>1/235-0317</t>
  </si>
  <si>
    <r>
      <t xml:space="preserve">ÖSSZESEN: 3.957 érdemi cég </t>
    </r>
    <r>
      <rPr>
        <b/>
        <sz val="10"/>
        <rFont val="Arial CE"/>
        <family val="2"/>
      </rPr>
      <t>(3.296 e-mail)</t>
    </r>
    <r>
      <rPr>
        <b/>
        <sz val="12"/>
        <rFont val="Arial CE"/>
        <family val="2"/>
      </rPr>
      <t xml:space="preserve">, amelyből 1.875 kért ajánlatot </t>
    </r>
    <r>
      <rPr>
        <b/>
        <sz val="10"/>
        <rFont val="Arial CE"/>
        <family val="2"/>
      </rPr>
      <t>(1.818 e-mail)</t>
    </r>
  </si>
  <si>
    <r>
      <t>2.290 érdemi cég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>(1.775 e-mail címmel),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2"/>
      </rPr>
      <t>amelyből 1.022 kért ajánlatot</t>
    </r>
    <r>
      <rPr>
        <sz val="12"/>
        <rFont val="Arial CE"/>
        <family val="2"/>
      </rPr>
      <t xml:space="preserve"> </t>
    </r>
    <r>
      <rPr>
        <sz val="10"/>
        <rFont val="Arial CE"/>
        <family val="2"/>
      </rPr>
      <t xml:space="preserve">(989 e-mail címmel) 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</si>
</sst>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name val="Arial CE"/>
      <family val="0"/>
    </font>
    <font>
      <i/>
      <sz val="9"/>
      <color indexed="8"/>
      <name val="Arial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sz val="9"/>
      <color indexed="8"/>
      <name val="Arial"/>
      <family val="0"/>
    </font>
    <font>
      <b/>
      <sz val="12"/>
      <name val="Arial CE"/>
      <family val="2"/>
    </font>
    <font>
      <sz val="12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0" borderId="0" xfId="0" applyFont="1" applyAlignment="1">
      <alignment/>
    </xf>
    <xf numFmtId="0" fontId="3" fillId="7" borderId="0" xfId="19" applyFont="1" applyFill="1" applyBorder="1" applyAlignment="1">
      <alignment horizontal="right" wrapText="1"/>
      <protection/>
    </xf>
    <xf numFmtId="0" fontId="3" fillId="7" borderId="1" xfId="19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3" fillId="0" borderId="2" xfId="19" applyFont="1" applyFill="1" applyBorder="1" applyAlignment="1">
      <alignment horizontal="left" wrapText="1"/>
      <protection/>
    </xf>
    <xf numFmtId="0" fontId="0" fillId="5" borderId="0" xfId="0" applyFill="1" applyAlignment="1">
      <alignment/>
    </xf>
    <xf numFmtId="0" fontId="4" fillId="8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6" fillId="6" borderId="5" xfId="20" applyFont="1" applyFill="1" applyBorder="1" applyAlignment="1">
      <alignment horizontal="left" vertical="center"/>
      <protection/>
    </xf>
    <xf numFmtId="0" fontId="6" fillId="6" borderId="3" xfId="20" applyFont="1" applyFill="1" applyBorder="1" applyAlignment="1">
      <alignment horizontal="left" vertical="center"/>
      <protection/>
    </xf>
    <xf numFmtId="0" fontId="6" fillId="6" borderId="6" xfId="20" applyFont="1" applyFill="1" applyBorder="1" applyAlignment="1">
      <alignment horizontal="left" vertical="center"/>
      <protection/>
    </xf>
    <xf numFmtId="0" fontId="6" fillId="6" borderId="7" xfId="20" applyFont="1" applyFill="1" applyBorder="1" applyAlignment="1">
      <alignment horizontal="left" vertical="center"/>
      <protection/>
    </xf>
    <xf numFmtId="0" fontId="6" fillId="4" borderId="5" xfId="20" applyFont="1" applyFill="1" applyBorder="1" applyAlignment="1">
      <alignment horizontal="left" vertical="center" wrapText="1"/>
      <protection/>
    </xf>
    <xf numFmtId="0" fontId="6" fillId="4" borderId="3" xfId="20" applyFont="1" applyFill="1" applyBorder="1" applyAlignment="1">
      <alignment horizontal="left" vertical="center" wrapText="1"/>
      <protection/>
    </xf>
    <xf numFmtId="0" fontId="6" fillId="4" borderId="6" xfId="20" applyFont="1" applyFill="1" applyBorder="1" applyAlignment="1">
      <alignment horizontal="left" vertical="center" wrapText="1"/>
      <protection/>
    </xf>
    <xf numFmtId="0" fontId="5" fillId="2" borderId="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6" fillId="4" borderId="8" xfId="20" applyFont="1" applyFill="1" applyBorder="1" applyAlignment="1">
      <alignment horizontal="right" vertical="center" wrapText="1"/>
      <protection/>
    </xf>
    <xf numFmtId="0" fontId="6" fillId="4" borderId="4" xfId="20" applyFont="1" applyFill="1" applyBorder="1" applyAlignment="1">
      <alignment horizontal="right" vertical="center" wrapText="1"/>
      <protection/>
    </xf>
    <xf numFmtId="0" fontId="6" fillId="4" borderId="9" xfId="20" applyFont="1" applyFill="1" applyBorder="1" applyAlignment="1">
      <alignment horizontal="right" vertical="center" wrapText="1"/>
      <protection/>
    </xf>
    <xf numFmtId="0" fontId="6" fillId="6" borderId="8" xfId="20" applyFont="1" applyFill="1" applyBorder="1" applyAlignment="1">
      <alignment horizontal="right" vertical="center" wrapText="1"/>
      <protection/>
    </xf>
    <xf numFmtId="0" fontId="6" fillId="6" borderId="4" xfId="20" applyFont="1" applyFill="1" applyBorder="1" applyAlignment="1">
      <alignment horizontal="right" vertical="center" wrapText="1"/>
      <protection/>
    </xf>
    <xf numFmtId="0" fontId="6" fillId="6" borderId="10" xfId="20" applyFont="1" applyFill="1" applyBorder="1" applyAlignment="1">
      <alignment horizontal="right" vertical="center" wrapText="1"/>
      <protection/>
    </xf>
    <xf numFmtId="0" fontId="6" fillId="6" borderId="9" xfId="20" applyFont="1" applyFill="1" applyBorder="1" applyAlignment="1">
      <alignment horizontal="right" vertical="center" wrapText="1"/>
      <protection/>
    </xf>
    <xf numFmtId="0" fontId="7" fillId="9" borderId="0" xfId="19" applyFont="1" applyFill="1" applyBorder="1" applyAlignment="1">
      <alignment horizontal="left" wrapText="1"/>
      <protection/>
    </xf>
    <xf numFmtId="0" fontId="7" fillId="7" borderId="0" xfId="19" applyFont="1" applyFill="1" applyBorder="1" applyAlignment="1">
      <alignment horizontal="left" wrapText="1"/>
      <protection/>
    </xf>
    <xf numFmtId="0" fontId="7" fillId="7" borderId="1" xfId="19" applyFont="1" applyFill="1" applyBorder="1" applyAlignment="1">
      <alignment horizontal="left" wrapText="1"/>
      <protection/>
    </xf>
    <xf numFmtId="0" fontId="7" fillId="10" borderId="2" xfId="19" applyFont="1" applyFill="1" applyBorder="1" applyAlignment="1">
      <alignment horizontal="left" wrapText="1"/>
      <protection/>
    </xf>
    <xf numFmtId="9" fontId="0" fillId="2" borderId="3" xfId="23" applyFill="1" applyBorder="1" applyAlignment="1">
      <alignment/>
    </xf>
    <xf numFmtId="0" fontId="4" fillId="11" borderId="0" xfId="0" applyFont="1" applyFill="1" applyAlignment="1">
      <alignment vertical="center"/>
    </xf>
    <xf numFmtId="0" fontId="8" fillId="12" borderId="3" xfId="19" applyFont="1" applyFill="1" applyBorder="1" applyAlignment="1">
      <alignment horizontal="left" wrapText="1"/>
      <protection/>
    </xf>
    <xf numFmtId="0" fontId="8" fillId="12" borderId="4" xfId="19" applyFont="1" applyFill="1" applyBorder="1" applyAlignment="1">
      <alignment horizontal="right" wrapText="1"/>
      <protection/>
    </xf>
    <xf numFmtId="9" fontId="9" fillId="6" borderId="3" xfId="23" applyFont="1" applyFill="1" applyBorder="1" applyAlignment="1">
      <alignment/>
    </xf>
    <xf numFmtId="0" fontId="8" fillId="7" borderId="5" xfId="19" applyFont="1" applyFill="1" applyBorder="1" applyAlignment="1">
      <alignment horizontal="left" wrapText="1"/>
      <protection/>
    </xf>
    <xf numFmtId="0" fontId="8" fillId="7" borderId="8" xfId="19" applyFont="1" applyFill="1" applyBorder="1" applyAlignment="1">
      <alignment horizontal="right" wrapText="1"/>
      <protection/>
    </xf>
    <xf numFmtId="9" fontId="9" fillId="6" borderId="3" xfId="23" applyFont="1" applyFill="1" applyBorder="1" applyAlignment="1">
      <alignment/>
    </xf>
    <xf numFmtId="9" fontId="9" fillId="3" borderId="3" xfId="23" applyFont="1" applyFill="1" applyBorder="1" applyAlignment="1">
      <alignment/>
    </xf>
    <xf numFmtId="9" fontId="9" fillId="2" borderId="3" xfId="23" applyFont="1" applyFill="1" applyBorder="1" applyAlignment="1">
      <alignment/>
    </xf>
    <xf numFmtId="0" fontId="8" fillId="9" borderId="3" xfId="19" applyFont="1" applyFill="1" applyBorder="1" applyAlignment="1">
      <alignment horizontal="left" wrapText="1"/>
      <protection/>
    </xf>
    <xf numFmtId="0" fontId="8" fillId="9" borderId="4" xfId="19" applyFont="1" applyFill="1" applyBorder="1" applyAlignment="1">
      <alignment horizontal="right" wrapText="1"/>
      <protection/>
    </xf>
    <xf numFmtId="9" fontId="9" fillId="2" borderId="3" xfId="23" applyFont="1" applyFill="1" applyBorder="1" applyAlignment="1">
      <alignment/>
    </xf>
    <xf numFmtId="0" fontId="0" fillId="0" borderId="0" xfId="0" applyAlignment="1">
      <alignment/>
    </xf>
    <xf numFmtId="0" fontId="6" fillId="5" borderId="4" xfId="20" applyFont="1" applyFill="1" applyBorder="1" applyAlignment="1">
      <alignment horizontal="right" vertical="center" wrapText="1"/>
      <protection/>
    </xf>
    <xf numFmtId="0" fontId="6" fillId="5" borderId="9" xfId="20" applyFont="1" applyFill="1" applyBorder="1" applyAlignment="1">
      <alignment horizontal="right" vertical="center" wrapText="1"/>
      <protection/>
    </xf>
    <xf numFmtId="9" fontId="9" fillId="5" borderId="3" xfId="23" applyFont="1" applyFill="1" applyBorder="1" applyAlignment="1">
      <alignment/>
    </xf>
    <xf numFmtId="0" fontId="8" fillId="13" borderId="11" xfId="19" applyFont="1" applyFill="1" applyBorder="1" applyAlignment="1">
      <alignment horizontal="left" wrapText="1"/>
      <protection/>
    </xf>
    <xf numFmtId="0" fontId="8" fillId="13" borderId="12" xfId="19" applyFont="1" applyFill="1" applyBorder="1" applyAlignment="1">
      <alignment horizontal="right" wrapText="1"/>
      <protection/>
    </xf>
    <xf numFmtId="9" fontId="9" fillId="5" borderId="11" xfId="23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0" xfId="20" applyFont="1" applyFill="1" applyBorder="1" applyAlignment="1">
      <alignment horizontal="left" vertical="center" wrapText="1"/>
      <protection/>
    </xf>
    <xf numFmtId="0" fontId="6" fillId="0" borderId="0" xfId="20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7" fillId="0" borderId="1" xfId="19" applyFont="1" applyFill="1" applyBorder="1" applyAlignment="1">
      <alignment horizontal="left" wrapText="1"/>
      <protection/>
    </xf>
    <xf numFmtId="0" fontId="3" fillId="0" borderId="1" xfId="19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3" borderId="5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9" fontId="5" fillId="4" borderId="3" xfId="23" applyFont="1" applyFill="1" applyBorder="1" applyAlignment="1">
      <alignment/>
    </xf>
    <xf numFmtId="9" fontId="5" fillId="4" borderId="7" xfId="23" applyFont="1" applyFill="1" applyBorder="1" applyAlignment="1">
      <alignment/>
    </xf>
    <xf numFmtId="0" fontId="8" fillId="4" borderId="8" xfId="20" applyFont="1" applyFill="1" applyBorder="1" applyAlignment="1">
      <alignment horizontal="right" vertical="center" wrapText="1"/>
      <protection/>
    </xf>
    <xf numFmtId="9" fontId="5" fillId="5" borderId="3" xfId="23" applyFont="1" applyFill="1" applyBorder="1" applyAlignment="1">
      <alignment/>
    </xf>
    <xf numFmtId="0" fontId="6" fillId="13" borderId="5" xfId="19" applyFont="1" applyFill="1" applyBorder="1" applyAlignment="1">
      <alignment horizontal="left" wrapText="1"/>
      <protection/>
    </xf>
    <xf numFmtId="0" fontId="6" fillId="13" borderId="8" xfId="19" applyFont="1" applyFill="1" applyBorder="1" applyAlignment="1">
      <alignment horizontal="right" wrapText="1"/>
      <protection/>
    </xf>
    <xf numFmtId="0" fontId="6" fillId="13" borderId="3" xfId="19" applyFont="1" applyFill="1" applyBorder="1" applyAlignment="1">
      <alignment horizontal="left" wrapText="1"/>
      <protection/>
    </xf>
    <xf numFmtId="0" fontId="6" fillId="13" borderId="4" xfId="19" applyFont="1" applyFill="1" applyBorder="1" applyAlignment="1">
      <alignment horizontal="right" wrapText="1"/>
      <protection/>
    </xf>
    <xf numFmtId="0" fontId="6" fillId="13" borderId="6" xfId="19" applyFont="1" applyFill="1" applyBorder="1" applyAlignment="1">
      <alignment horizontal="left" wrapText="1"/>
      <protection/>
    </xf>
    <xf numFmtId="0" fontId="6" fillId="13" borderId="9" xfId="19" applyFont="1" applyFill="1" applyBorder="1" applyAlignment="1">
      <alignment horizontal="right" wrapText="1"/>
      <protection/>
    </xf>
    <xf numFmtId="9" fontId="5" fillId="4" borderId="6" xfId="23" applyFont="1" applyFill="1" applyBorder="1" applyAlignment="1">
      <alignment/>
    </xf>
    <xf numFmtId="0" fontId="6" fillId="10" borderId="3" xfId="19" applyFont="1" applyFill="1" applyBorder="1" applyAlignment="1">
      <alignment horizontal="left" wrapText="1"/>
      <protection/>
    </xf>
    <xf numFmtId="0" fontId="6" fillId="10" borderId="4" xfId="19" applyFont="1" applyFill="1" applyBorder="1" applyAlignment="1">
      <alignment horizontal="right" wrapText="1"/>
      <protection/>
    </xf>
    <xf numFmtId="0" fontId="6" fillId="10" borderId="6" xfId="19" applyFont="1" applyFill="1" applyBorder="1" applyAlignment="1">
      <alignment horizontal="left" wrapText="1"/>
      <protection/>
    </xf>
    <xf numFmtId="0" fontId="6" fillId="10" borderId="9" xfId="19" applyFont="1" applyFill="1" applyBorder="1" applyAlignment="1">
      <alignment horizontal="right" wrapText="1"/>
      <protection/>
    </xf>
    <xf numFmtId="0" fontId="13" fillId="7" borderId="5" xfId="19" applyFont="1" applyFill="1" applyBorder="1" applyAlignment="1">
      <alignment horizontal="left" wrapText="1"/>
      <protection/>
    </xf>
    <xf numFmtId="0" fontId="13" fillId="7" borderId="8" xfId="19" applyFont="1" applyFill="1" applyBorder="1" applyAlignment="1">
      <alignment horizontal="right" wrapText="1"/>
      <protection/>
    </xf>
    <xf numFmtId="9" fontId="4" fillId="6" borderId="3" xfId="23" applyFont="1" applyFill="1" applyBorder="1" applyAlignment="1">
      <alignment/>
    </xf>
    <xf numFmtId="0" fontId="6" fillId="7" borderId="3" xfId="19" applyFont="1" applyFill="1" applyBorder="1" applyAlignment="1">
      <alignment horizontal="left" wrapText="1"/>
      <protection/>
    </xf>
    <xf numFmtId="0" fontId="6" fillId="7" borderId="4" xfId="19" applyFont="1" applyFill="1" applyBorder="1" applyAlignment="1">
      <alignment horizontal="right" wrapText="1"/>
      <protection/>
    </xf>
    <xf numFmtId="9" fontId="5" fillId="6" borderId="3" xfId="23" applyFont="1" applyFill="1" applyBorder="1" applyAlignment="1">
      <alignment/>
    </xf>
    <xf numFmtId="0" fontId="6" fillId="7" borderId="6" xfId="19" applyFont="1" applyFill="1" applyBorder="1" applyAlignment="1">
      <alignment horizontal="left" wrapText="1"/>
      <protection/>
    </xf>
    <xf numFmtId="0" fontId="6" fillId="7" borderId="9" xfId="19" applyFont="1" applyFill="1" applyBorder="1" applyAlignment="1">
      <alignment horizontal="right" wrapText="1"/>
      <protection/>
    </xf>
    <xf numFmtId="0" fontId="7" fillId="7" borderId="0" xfId="19" applyFont="1" applyFill="1" applyBorder="1" applyAlignment="1">
      <alignment horizontal="left" wrapText="1"/>
      <protection/>
    </xf>
    <xf numFmtId="0" fontId="3" fillId="7" borderId="0" xfId="19" applyFont="1" applyFill="1" applyBorder="1" applyAlignment="1">
      <alignment horizontal="right" wrapText="1"/>
      <protection/>
    </xf>
    <xf numFmtId="9" fontId="5" fillId="6" borderId="3" xfId="23" applyFont="1" applyFill="1" applyBorder="1" applyAlignment="1">
      <alignment/>
    </xf>
    <xf numFmtId="0" fontId="7" fillId="7" borderId="2" xfId="19" applyFont="1" applyFill="1" applyBorder="1" applyAlignment="1">
      <alignment horizontal="left"/>
      <protection/>
    </xf>
    <xf numFmtId="0" fontId="3" fillId="6" borderId="0" xfId="20" applyFont="1" applyFill="1" applyBorder="1" applyAlignment="1">
      <alignment horizontal="right" vertical="center"/>
      <protection/>
    </xf>
    <xf numFmtId="0" fontId="6" fillId="12" borderId="5" xfId="19" applyFont="1" applyFill="1" applyBorder="1" applyAlignment="1">
      <alignment horizontal="left"/>
      <protection/>
    </xf>
    <xf numFmtId="0" fontId="6" fillId="12" borderId="8" xfId="19" applyFont="1" applyFill="1" applyBorder="1" applyAlignment="1">
      <alignment horizontal="right"/>
      <protection/>
    </xf>
    <xf numFmtId="9" fontId="5" fillId="11" borderId="3" xfId="23" applyFont="1" applyFill="1" applyBorder="1" applyAlignment="1">
      <alignment/>
    </xf>
    <xf numFmtId="0" fontId="6" fillId="12" borderId="3" xfId="19" applyFont="1" applyFill="1" applyBorder="1" applyAlignment="1">
      <alignment horizontal="left" wrapText="1"/>
      <protection/>
    </xf>
    <xf numFmtId="0" fontId="6" fillId="12" borderId="4" xfId="19" applyFont="1" applyFill="1" applyBorder="1" applyAlignment="1">
      <alignment horizontal="right" wrapText="1"/>
      <protection/>
    </xf>
    <xf numFmtId="9" fontId="5" fillId="11" borderId="3" xfId="23" applyFont="1" applyFill="1" applyBorder="1" applyAlignment="1">
      <alignment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9" fontId="5" fillId="2" borderId="3" xfId="23" applyFont="1" applyFill="1" applyBorder="1" applyAlignment="1">
      <alignment/>
    </xf>
    <xf numFmtId="0" fontId="5" fillId="8" borderId="7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11" fillId="8" borderId="6" xfId="0" applyFont="1" applyFill="1" applyBorder="1" applyAlignment="1">
      <alignment vertical="center"/>
    </xf>
    <xf numFmtId="0" fontId="5" fillId="8" borderId="9" xfId="0" applyFont="1" applyFill="1" applyBorder="1" applyAlignment="1">
      <alignment vertic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9" fillId="2" borderId="5" xfId="0" applyFont="1" applyFill="1" applyBorder="1" applyAlignment="1">
      <alignment vertical="center"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6" fillId="9" borderId="5" xfId="19" applyFont="1" applyFill="1" applyBorder="1" applyAlignment="1">
      <alignment horizontal="left" wrapText="1"/>
      <protection/>
    </xf>
    <xf numFmtId="0" fontId="6" fillId="9" borderId="8" xfId="19" applyFont="1" applyFill="1" applyBorder="1" applyAlignment="1">
      <alignment horizontal="right" wrapText="1"/>
      <protection/>
    </xf>
    <xf numFmtId="9" fontId="5" fillId="2" borderId="3" xfId="23" applyFont="1" applyFill="1" applyBorder="1" applyAlignment="1">
      <alignment/>
    </xf>
    <xf numFmtId="0" fontId="6" fillId="9" borderId="3" xfId="19" applyFont="1" applyFill="1" applyBorder="1" applyAlignment="1">
      <alignment horizontal="left" wrapText="1"/>
      <protection/>
    </xf>
    <xf numFmtId="0" fontId="6" fillId="9" borderId="4" xfId="19" applyFont="1" applyFill="1" applyBorder="1" applyAlignment="1">
      <alignment horizontal="right" wrapText="1"/>
      <protection/>
    </xf>
    <xf numFmtId="0" fontId="6" fillId="9" borderId="6" xfId="19" applyFont="1" applyFill="1" applyBorder="1" applyAlignment="1">
      <alignment horizontal="left" wrapText="1"/>
      <protection/>
    </xf>
    <xf numFmtId="0" fontId="6" fillId="9" borderId="9" xfId="19" applyFont="1" applyFill="1" applyBorder="1" applyAlignment="1">
      <alignment horizontal="right" wrapText="1"/>
      <protection/>
    </xf>
    <xf numFmtId="9" fontId="5" fillId="0" borderId="0" xfId="23" applyFont="1" applyFill="1" applyBorder="1" applyAlignment="1">
      <alignment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8" fillId="4" borderId="5" xfId="20" applyFont="1" applyFill="1" applyBorder="1" applyAlignment="1">
      <alignment horizontal="left" vertical="center" wrapText="1"/>
      <protection/>
    </xf>
    <xf numFmtId="0" fontId="6" fillId="5" borderId="3" xfId="20" applyFont="1" applyFill="1" applyBorder="1" applyAlignment="1">
      <alignment horizontal="left" vertical="center" wrapText="1"/>
      <protection/>
    </xf>
    <xf numFmtId="0" fontId="6" fillId="5" borderId="6" xfId="20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4" fillId="4" borderId="13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20" applyFont="1" applyFill="1" applyBorder="1" applyAlignment="1">
      <alignment horizontal="left" vertical="center"/>
      <protection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0" xfId="19" applyFont="1" applyFill="1" applyBorder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9" fontId="9" fillId="0" borderId="0" xfId="23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Normál_Munka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29">
      <selection activeCell="A58" sqref="A58:IV58"/>
    </sheetView>
  </sheetViews>
  <sheetFormatPr defaultColWidth="9.00390625" defaultRowHeight="12.75"/>
  <cols>
    <col min="1" max="1" width="1.625" style="0" customWidth="1"/>
    <col min="2" max="2" width="34.75390625" style="0" customWidth="1"/>
    <col min="3" max="3" width="5.25390625" style="0" customWidth="1"/>
    <col min="4" max="4" width="6.00390625" style="0" customWidth="1"/>
    <col min="5" max="5" width="1.25" style="0" customWidth="1"/>
    <col min="6" max="6" width="34.75390625" style="0" customWidth="1"/>
    <col min="7" max="7" width="5.625" style="0" customWidth="1"/>
    <col min="8" max="8" width="5.875" style="0" customWidth="1"/>
  </cols>
  <sheetData>
    <row r="1" ht="15.75">
      <c r="A1" s="143" t="s">
        <v>54</v>
      </c>
    </row>
    <row r="2" spans="4:6" ht="15">
      <c r="D2" t="s">
        <v>56</v>
      </c>
      <c r="F2" s="137"/>
    </row>
    <row r="3" ht="12.75">
      <c r="F3" s="144" t="s">
        <v>57</v>
      </c>
    </row>
    <row r="4" spans="6:8" ht="15">
      <c r="F4" s="137"/>
      <c r="G4" s="150" t="s">
        <v>59</v>
      </c>
      <c r="H4" s="151"/>
    </row>
    <row r="5" spans="2:8" ht="16.5" thickBot="1">
      <c r="B5" s="1" t="s">
        <v>10</v>
      </c>
      <c r="C5" s="130"/>
      <c r="H5" s="145" t="s">
        <v>55</v>
      </c>
    </row>
    <row r="6" spans="2:7" ht="13.5" thickBot="1">
      <c r="B6" s="22" t="s">
        <v>11</v>
      </c>
      <c r="C6" s="23">
        <v>702</v>
      </c>
      <c r="D6" s="37">
        <f>C6/C9</f>
        <v>0.4211157768446311</v>
      </c>
      <c r="F6" s="2" t="s">
        <v>34</v>
      </c>
      <c r="G6" s="129"/>
    </row>
    <row r="7" spans="2:8" ht="12.75">
      <c r="B7" s="13" t="s">
        <v>12</v>
      </c>
      <c r="C7" s="14">
        <v>189</v>
      </c>
      <c r="D7" s="37">
        <f>C7/C9</f>
        <v>0.11337732453509299</v>
      </c>
      <c r="F7" s="67" t="s">
        <v>28</v>
      </c>
      <c r="G7" s="68">
        <v>1521</v>
      </c>
      <c r="H7" s="45">
        <f>G7/C9</f>
        <v>0.9124175164967007</v>
      </c>
    </row>
    <row r="8" spans="2:8" ht="13.5" thickBot="1">
      <c r="B8" s="24" t="s">
        <v>22</v>
      </c>
      <c r="C8" s="25">
        <v>776</v>
      </c>
      <c r="D8" s="37">
        <f>C8/C9</f>
        <v>0.46550689862027594</v>
      </c>
      <c r="F8" s="69" t="s">
        <v>29</v>
      </c>
      <c r="G8" s="70">
        <v>1370</v>
      </c>
      <c r="H8" s="45">
        <f>G8/C9</f>
        <v>0.8218356328734253</v>
      </c>
    </row>
    <row r="9" spans="2:8" ht="12.75">
      <c r="B9" s="65" t="s">
        <v>41</v>
      </c>
      <c r="C9" s="66">
        <f>SUM(C6:C8)</f>
        <v>1667</v>
      </c>
      <c r="D9" s="148"/>
      <c r="F9" s="64"/>
      <c r="G9" s="64"/>
      <c r="H9" s="149"/>
    </row>
    <row r="11" spans="2:7" ht="13.5" thickBot="1">
      <c r="B11" s="3" t="s">
        <v>47</v>
      </c>
      <c r="C11" s="3"/>
      <c r="D11" s="128"/>
      <c r="F11" s="4" t="s">
        <v>45</v>
      </c>
      <c r="G11" s="130"/>
    </row>
    <row r="12" spans="2:8" ht="12.75">
      <c r="B12" s="19" t="s">
        <v>24</v>
      </c>
      <c r="C12" s="26">
        <v>746</v>
      </c>
      <c r="D12" s="71">
        <f>C12/C20</f>
        <v>0.4475104979004199</v>
      </c>
      <c r="F12" s="75" t="s">
        <v>2</v>
      </c>
      <c r="G12" s="76">
        <v>181</v>
      </c>
      <c r="H12" s="71">
        <f>G12/G18</f>
        <v>0.3731958762886598</v>
      </c>
    </row>
    <row r="13" spans="2:8" ht="12.75">
      <c r="B13" s="20" t="s">
        <v>9</v>
      </c>
      <c r="C13" s="27">
        <v>199</v>
      </c>
      <c r="D13" s="71">
        <f>C13/C20</f>
        <v>0.11937612477504499</v>
      </c>
      <c r="F13" s="77" t="s">
        <v>4</v>
      </c>
      <c r="G13" s="78">
        <v>60</v>
      </c>
      <c r="H13" s="71">
        <f>G13/G18</f>
        <v>0.12371134020618557</v>
      </c>
    </row>
    <row r="14" spans="2:8" ht="12.75">
      <c r="B14" s="20" t="s">
        <v>8</v>
      </c>
      <c r="C14" s="27">
        <v>179</v>
      </c>
      <c r="D14" s="71">
        <f>C14/C20</f>
        <v>0.10737852429514097</v>
      </c>
      <c r="F14" s="77" t="s">
        <v>0</v>
      </c>
      <c r="G14" s="78">
        <v>95</v>
      </c>
      <c r="H14" s="71">
        <f>G14/G18</f>
        <v>0.1958762886597938</v>
      </c>
    </row>
    <row r="15" spans="2:8" ht="12.75">
      <c r="B15" s="20" t="s">
        <v>32</v>
      </c>
      <c r="C15" s="27">
        <v>121</v>
      </c>
      <c r="D15" s="71">
        <f>C15/C20</f>
        <v>0.07258548290341932</v>
      </c>
      <c r="F15" s="77" t="s">
        <v>48</v>
      </c>
      <c r="G15" s="78">
        <v>57</v>
      </c>
      <c r="H15" s="71">
        <f>G15/G18</f>
        <v>0.11752577319587629</v>
      </c>
    </row>
    <row r="16" spans="2:8" ht="13.5" thickBot="1">
      <c r="B16" s="21" t="s">
        <v>23</v>
      </c>
      <c r="C16" s="28">
        <v>146</v>
      </c>
      <c r="D16" s="72">
        <f>C16/C20</f>
        <v>0.08758248350329934</v>
      </c>
      <c r="F16" s="77" t="s">
        <v>1</v>
      </c>
      <c r="G16" s="78">
        <v>27</v>
      </c>
      <c r="H16" s="71">
        <f>G16/G18</f>
        <v>0.05567010309278351</v>
      </c>
    </row>
    <row r="17" spans="2:8" ht="13.5" thickBot="1">
      <c r="B17" s="131" t="s">
        <v>40</v>
      </c>
      <c r="C17" s="73">
        <v>1255</v>
      </c>
      <c r="D17" s="53">
        <f>C17/C20</f>
        <v>0.7528494301139772</v>
      </c>
      <c r="F17" s="79" t="s">
        <v>3</v>
      </c>
      <c r="G17" s="80">
        <v>65</v>
      </c>
      <c r="H17" s="81">
        <f>G17/G18</f>
        <v>0.13402061855670103</v>
      </c>
    </row>
    <row r="18" spans="2:8" ht="12.75">
      <c r="B18" s="132" t="s">
        <v>35</v>
      </c>
      <c r="C18" s="51">
        <v>309</v>
      </c>
      <c r="D18" s="74">
        <f>C18/C20</f>
        <v>0.1853629274145171</v>
      </c>
      <c r="F18" s="54" t="s">
        <v>37</v>
      </c>
      <c r="G18" s="55">
        <v>485</v>
      </c>
      <c r="H18" s="56">
        <f>G18/G21</f>
        <v>0.36659108087679515</v>
      </c>
    </row>
    <row r="19" spans="2:8" ht="13.5" thickBot="1">
      <c r="B19" s="133" t="s">
        <v>25</v>
      </c>
      <c r="C19" s="52">
        <v>103</v>
      </c>
      <c r="D19" s="74">
        <f>C19/C20</f>
        <v>0.0617876424715057</v>
      </c>
      <c r="F19" s="82" t="s">
        <v>30</v>
      </c>
      <c r="G19" s="83">
        <v>607</v>
      </c>
      <c r="H19" s="74">
        <f>G19/G21</f>
        <v>0.45880574452003026</v>
      </c>
    </row>
    <row r="20" spans="2:8" ht="13.5" thickBot="1">
      <c r="B20" s="36" t="s">
        <v>36</v>
      </c>
      <c r="C20" s="11">
        <f>SUM(C17:C19)</f>
        <v>1667</v>
      </c>
      <c r="F20" s="84" t="s">
        <v>31</v>
      </c>
      <c r="G20" s="85">
        <v>231</v>
      </c>
      <c r="H20" s="74">
        <f>G20/G21</f>
        <v>0.1746031746031746</v>
      </c>
    </row>
    <row r="21" spans="2:8" ht="12.75">
      <c r="B21" s="59"/>
      <c r="C21" s="60"/>
      <c r="D21" s="148"/>
      <c r="F21" s="36" t="s">
        <v>38</v>
      </c>
      <c r="G21" s="11">
        <f>SUM(G18:G20)</f>
        <v>1323</v>
      </c>
      <c r="H21" s="148"/>
    </row>
    <row r="22" ht="12.75">
      <c r="F22" s="10"/>
    </row>
    <row r="23" spans="2:7" ht="13.5" thickBot="1">
      <c r="B23" s="5" t="s">
        <v>46</v>
      </c>
      <c r="C23" s="130"/>
      <c r="F23" s="5" t="s">
        <v>16</v>
      </c>
      <c r="G23" s="130"/>
    </row>
    <row r="24" spans="2:8" ht="12.75">
      <c r="B24" s="86" t="s">
        <v>5</v>
      </c>
      <c r="C24" s="87">
        <v>996</v>
      </c>
      <c r="D24" s="88">
        <f>C24/C28</f>
        <v>0.5974805038992201</v>
      </c>
      <c r="F24" s="15" t="s">
        <v>24</v>
      </c>
      <c r="G24" s="29">
        <v>538</v>
      </c>
      <c r="H24" s="96">
        <f>G24/$G$29</f>
        <v>0.5401606425702812</v>
      </c>
    </row>
    <row r="25" spans="2:8" ht="12.75">
      <c r="B25" s="89" t="s">
        <v>6</v>
      </c>
      <c r="C25" s="90">
        <v>368</v>
      </c>
      <c r="D25" s="91">
        <f>C25/C28</f>
        <v>0.22075584883023394</v>
      </c>
      <c r="F25" s="16" t="s">
        <v>9</v>
      </c>
      <c r="G25" s="30">
        <v>169</v>
      </c>
      <c r="H25" s="96">
        <f>G25/$G$29</f>
        <v>0.16967871485943775</v>
      </c>
    </row>
    <row r="26" spans="2:8" ht="12.75">
      <c r="B26" s="89" t="s">
        <v>14</v>
      </c>
      <c r="C26" s="90">
        <v>252</v>
      </c>
      <c r="D26" s="91">
        <f>C26/C28</f>
        <v>0.15116976604679064</v>
      </c>
      <c r="F26" s="16" t="s">
        <v>32</v>
      </c>
      <c r="G26" s="30">
        <v>101</v>
      </c>
      <c r="H26" s="96">
        <f>G26/$G$29</f>
        <v>0.10140562248995984</v>
      </c>
    </row>
    <row r="27" spans="2:12" s="50" customFormat="1" ht="13.5" thickBot="1">
      <c r="B27" s="92" t="s">
        <v>15</v>
      </c>
      <c r="C27" s="93">
        <v>51</v>
      </c>
      <c r="D27" s="91">
        <f>C27/C28</f>
        <v>0.03059388122375525</v>
      </c>
      <c r="F27" s="18" t="s">
        <v>8</v>
      </c>
      <c r="G27" s="31">
        <v>149</v>
      </c>
      <c r="H27" s="96">
        <f>G27/$G$29</f>
        <v>0.1495983935742972</v>
      </c>
      <c r="J27"/>
      <c r="K27"/>
      <c r="L27"/>
    </row>
    <row r="28" spans="2:8" ht="13.5" thickBot="1">
      <c r="B28" s="94" t="s">
        <v>13</v>
      </c>
      <c r="C28" s="95">
        <f>SUM(C24:C27)</f>
        <v>1667</v>
      </c>
      <c r="D28" s="148"/>
      <c r="F28" s="17" t="s">
        <v>7</v>
      </c>
      <c r="G28" s="32">
        <v>110</v>
      </c>
      <c r="H28" s="96">
        <f>G28/$G$29</f>
        <v>0.11044176706827309</v>
      </c>
    </row>
    <row r="29" spans="6:8" ht="12.75">
      <c r="F29" s="97" t="s">
        <v>39</v>
      </c>
      <c r="G29" s="98">
        <f>C24</f>
        <v>996</v>
      </c>
      <c r="H29" s="147"/>
    </row>
    <row r="30" spans="2:8" ht="13.5" thickBot="1">
      <c r="B30" s="38" t="s">
        <v>18</v>
      </c>
      <c r="C30" s="130"/>
      <c r="H30" s="57"/>
    </row>
    <row r="31" spans="2:8" ht="13.5" thickBot="1">
      <c r="B31" s="99" t="s">
        <v>2</v>
      </c>
      <c r="C31" s="100">
        <v>119</v>
      </c>
      <c r="D31" s="101">
        <f>C31/C37</f>
        <v>0.3707165109034268</v>
      </c>
      <c r="F31" s="142" t="s">
        <v>49</v>
      </c>
      <c r="H31" s="58"/>
    </row>
    <row r="32" spans="2:8" ht="12.75">
      <c r="B32" s="102" t="s">
        <v>4</v>
      </c>
      <c r="C32" s="103">
        <v>32</v>
      </c>
      <c r="D32" s="104">
        <f>C32/C37</f>
        <v>0.09968847352024922</v>
      </c>
      <c r="F32" s="15" t="s">
        <v>50</v>
      </c>
      <c r="G32" s="29">
        <v>44</v>
      </c>
      <c r="H32" s="96">
        <f>G32/$G$36</f>
        <v>0.13707165109034267</v>
      </c>
    </row>
    <row r="33" spans="2:8" ht="12.75">
      <c r="B33" s="102" t="s">
        <v>0</v>
      </c>
      <c r="C33" s="103">
        <v>67</v>
      </c>
      <c r="D33" s="104">
        <f>C33/C37</f>
        <v>0.2087227414330218</v>
      </c>
      <c r="F33" s="16" t="s">
        <v>51</v>
      </c>
      <c r="G33" s="30">
        <v>256</v>
      </c>
      <c r="H33" s="96">
        <f>G33/$G$36</f>
        <v>0.7975077881619937</v>
      </c>
    </row>
    <row r="34" spans="2:8" ht="12.75">
      <c r="B34" s="102" t="s">
        <v>48</v>
      </c>
      <c r="C34" s="103">
        <v>41</v>
      </c>
      <c r="D34" s="104">
        <f>C34/C37</f>
        <v>0.1277258566978193</v>
      </c>
      <c r="F34" s="16" t="s">
        <v>52</v>
      </c>
      <c r="G34" s="30">
        <v>17</v>
      </c>
      <c r="H34" s="96">
        <f>G34/$G$36</f>
        <v>0.0529595015576324</v>
      </c>
    </row>
    <row r="35" spans="2:8" ht="13.5" thickBot="1">
      <c r="B35" s="102" t="s">
        <v>1</v>
      </c>
      <c r="C35" s="103">
        <v>20</v>
      </c>
      <c r="D35" s="104">
        <f>C35/C37</f>
        <v>0.06230529595015576</v>
      </c>
      <c r="F35" s="17" t="s">
        <v>31</v>
      </c>
      <c r="G35" s="32">
        <v>4</v>
      </c>
      <c r="H35" s="96">
        <f>G35/$G$36</f>
        <v>0.012461059190031152</v>
      </c>
    </row>
    <row r="36" spans="2:8" ht="12.75">
      <c r="B36" s="102" t="s">
        <v>3</v>
      </c>
      <c r="C36" s="103">
        <v>42</v>
      </c>
      <c r="D36" s="104">
        <f>C36/C37</f>
        <v>0.1308411214953271</v>
      </c>
      <c r="F36" s="94" t="s">
        <v>13</v>
      </c>
      <c r="G36" s="95">
        <f>SUM(G32:G35)</f>
        <v>321</v>
      </c>
      <c r="H36" s="148"/>
    </row>
    <row r="37" spans="2:7" ht="12.75">
      <c r="B37" s="39" t="s">
        <v>21</v>
      </c>
      <c r="C37" s="40">
        <f>SUM(C31:C36)</f>
        <v>321</v>
      </c>
      <c r="D37" s="41">
        <f>C37/C40</f>
        <v>0.32228915662650603</v>
      </c>
      <c r="F37" s="62"/>
      <c r="G37" s="63"/>
    </row>
    <row r="38" spans="2:7" ht="12.75">
      <c r="B38" s="89" t="s">
        <v>30</v>
      </c>
      <c r="C38" s="90">
        <v>510</v>
      </c>
      <c r="D38" s="91">
        <f>C38/C40</f>
        <v>0.5120481927710844</v>
      </c>
      <c r="F38" s="62"/>
      <c r="G38" s="63"/>
    </row>
    <row r="39" spans="2:4" ht="13.5" thickBot="1">
      <c r="B39" s="92" t="s">
        <v>31</v>
      </c>
      <c r="C39" s="93">
        <v>165</v>
      </c>
      <c r="D39" s="91">
        <f>C39/C40</f>
        <v>0.16566265060240964</v>
      </c>
    </row>
    <row r="40" spans="2:7" ht="13.5" thickBot="1">
      <c r="B40" s="34" t="s">
        <v>33</v>
      </c>
      <c r="C40" s="7">
        <f>SUM(C37:C39)</f>
        <v>996</v>
      </c>
      <c r="D40" s="148"/>
      <c r="F40" s="5" t="s">
        <v>17</v>
      </c>
      <c r="G40" s="130"/>
    </row>
    <row r="41" spans="6:8" ht="12.75">
      <c r="F41" s="42" t="s">
        <v>5</v>
      </c>
      <c r="G41" s="43">
        <v>262</v>
      </c>
      <c r="H41" s="44">
        <f>G41/G44</f>
        <v>0.26305220883534136</v>
      </c>
    </row>
    <row r="42" spans="2:8" ht="13.5" thickBot="1">
      <c r="B42" s="12" t="s">
        <v>20</v>
      </c>
      <c r="C42" s="130"/>
      <c r="F42" s="89" t="s">
        <v>6</v>
      </c>
      <c r="G42" s="90">
        <v>673</v>
      </c>
      <c r="H42" s="91">
        <f>G42/G44</f>
        <v>0.6757028112449799</v>
      </c>
    </row>
    <row r="43" spans="2:8" ht="13.5" thickBot="1">
      <c r="B43" s="116" t="s">
        <v>5</v>
      </c>
      <c r="C43" s="48">
        <v>853</v>
      </c>
      <c r="D43" s="46">
        <f>C43/C47</f>
        <v>0.5116976604679064</v>
      </c>
      <c r="F43" s="92" t="s">
        <v>25</v>
      </c>
      <c r="G43" s="93">
        <v>61</v>
      </c>
      <c r="H43" s="91">
        <f>G43/G44</f>
        <v>0.06124497991967871</v>
      </c>
    </row>
    <row r="44" spans="2:8" ht="12.75">
      <c r="B44" s="105" t="s">
        <v>6</v>
      </c>
      <c r="C44" s="106">
        <v>800</v>
      </c>
      <c r="D44" s="107">
        <f>C44/C47</f>
        <v>0.47990401919616077</v>
      </c>
      <c r="F44" s="35" t="s">
        <v>33</v>
      </c>
      <c r="G44" s="8">
        <f>SUM(G41:G43)</f>
        <v>996</v>
      </c>
      <c r="H44" s="148"/>
    </row>
    <row r="45" spans="2:4" ht="12.75">
      <c r="B45" s="105" t="s">
        <v>43</v>
      </c>
      <c r="C45" s="106">
        <v>14</v>
      </c>
      <c r="D45" s="107">
        <f>C45/C47</f>
        <v>0.008398320335932814</v>
      </c>
    </row>
    <row r="46" spans="2:7" ht="13.5" thickBot="1">
      <c r="B46" s="108" t="s">
        <v>58</v>
      </c>
      <c r="C46" s="109">
        <v>417</v>
      </c>
      <c r="D46" s="126"/>
      <c r="F46" s="1" t="s">
        <v>19</v>
      </c>
      <c r="G46" s="130"/>
    </row>
    <row r="47" spans="2:8" ht="13.5" thickBot="1">
      <c r="B47" s="110" t="s">
        <v>13</v>
      </c>
      <c r="C47" s="111">
        <v>1667</v>
      </c>
      <c r="D47" s="127"/>
      <c r="F47" s="119" t="s">
        <v>5</v>
      </c>
      <c r="G47" s="120">
        <v>74</v>
      </c>
      <c r="H47" s="121">
        <f>G47/G51</f>
        <v>0.04439112177564487</v>
      </c>
    </row>
    <row r="48" spans="2:8" ht="12.75">
      <c r="B48" s="117" t="s">
        <v>42</v>
      </c>
      <c r="C48" s="118">
        <v>829</v>
      </c>
      <c r="D48" s="46">
        <f>C48/C43</f>
        <v>0.9718640093786636</v>
      </c>
      <c r="F48" s="47" t="s">
        <v>6</v>
      </c>
      <c r="G48" s="48">
        <v>1494</v>
      </c>
      <c r="H48" s="49">
        <f>G48/G51</f>
        <v>0.8962207558488302</v>
      </c>
    </row>
    <row r="49" spans="2:8" ht="12.75">
      <c r="B49" s="112" t="s">
        <v>26</v>
      </c>
      <c r="C49" s="113">
        <v>16</v>
      </c>
      <c r="D49" s="107">
        <f>C49/C43</f>
        <v>0.01875732708089097</v>
      </c>
      <c r="F49" s="122" t="s">
        <v>14</v>
      </c>
      <c r="G49" s="123">
        <v>48</v>
      </c>
      <c r="H49" s="121">
        <f>G49/G51</f>
        <v>0.028794241151769647</v>
      </c>
    </row>
    <row r="50" spans="2:8" ht="13.5" thickBot="1">
      <c r="B50" s="114" t="s">
        <v>27</v>
      </c>
      <c r="C50" s="115">
        <v>8</v>
      </c>
      <c r="D50" s="107">
        <f>C50/C43</f>
        <v>0.009378663540445486</v>
      </c>
      <c r="F50" s="124" t="s">
        <v>15</v>
      </c>
      <c r="G50" s="125">
        <v>51</v>
      </c>
      <c r="H50" s="121">
        <f>G50/G51</f>
        <v>0.03059388122375525</v>
      </c>
    </row>
    <row r="51" spans="2:8" ht="12.75">
      <c r="B51" s="6"/>
      <c r="C51" s="6"/>
      <c r="D51" s="148"/>
      <c r="F51" s="33" t="s">
        <v>13</v>
      </c>
      <c r="G51" s="9">
        <f>SUM(G47:G50)</f>
        <v>1667</v>
      </c>
      <c r="H51" s="148"/>
    </row>
    <row r="52" spans="2:7" ht="12.75">
      <c r="B52" s="6"/>
      <c r="C52" s="6"/>
      <c r="F52" s="146"/>
      <c r="G52" s="61"/>
    </row>
    <row r="53" spans="2:7" ht="12.75">
      <c r="B53" s="6"/>
      <c r="C53" s="6"/>
      <c r="F53" s="146"/>
      <c r="G53" s="61"/>
    </row>
    <row r="54" spans="2:7" ht="12.75">
      <c r="B54" s="6"/>
      <c r="C54" s="6"/>
      <c r="F54" s="146"/>
      <c r="G54" s="61"/>
    </row>
    <row r="55" spans="2:3" ht="12.75">
      <c r="B55" s="6"/>
      <c r="C55" s="6"/>
    </row>
    <row r="56" spans="2:8" ht="12.75">
      <c r="B56" s="136" t="s">
        <v>53</v>
      </c>
      <c r="C56" s="135"/>
      <c r="D56" s="61"/>
      <c r="E56" s="61"/>
      <c r="F56" s="61"/>
      <c r="G56" s="61"/>
      <c r="H56" s="61"/>
    </row>
    <row r="57" spans="2:8" ht="15.75">
      <c r="B57" s="134" t="s">
        <v>61</v>
      </c>
      <c r="C57" s="61"/>
      <c r="D57" s="61"/>
      <c r="E57" s="61"/>
      <c r="F57" s="61"/>
      <c r="G57" s="61"/>
      <c r="H57" s="61"/>
    </row>
    <row r="58" spans="2:8" ht="16.5" thickBot="1">
      <c r="B58" s="134"/>
      <c r="C58" s="61"/>
      <c r="D58" s="61"/>
      <c r="E58" s="61"/>
      <c r="F58" s="61"/>
      <c r="G58" s="61"/>
      <c r="H58" s="61"/>
    </row>
    <row r="59" spans="2:8" s="141" customFormat="1" ht="22.5" customHeight="1" thickBot="1">
      <c r="B59" s="138" t="s">
        <v>60</v>
      </c>
      <c r="C59" s="139"/>
      <c r="D59" s="139"/>
      <c r="E59" s="139"/>
      <c r="F59" s="139"/>
      <c r="G59" s="139"/>
      <c r="H59" s="140"/>
    </row>
    <row r="60" spans="2:8" ht="13.5" customHeight="1">
      <c r="B60" s="136" t="s">
        <v>44</v>
      </c>
      <c r="C60" s="61"/>
      <c r="D60" s="61"/>
      <c r="E60" s="61"/>
      <c r="F60" s="61"/>
      <c r="G60" s="61"/>
      <c r="H60" s="61"/>
    </row>
  </sheetData>
  <mergeCells count="1">
    <mergeCell ref="G4:H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</dc:creator>
  <cp:keywords/>
  <dc:description/>
  <cp:lastModifiedBy> </cp:lastModifiedBy>
  <cp:lastPrinted>2009-02-20T14:35:52Z</cp:lastPrinted>
  <dcterms:created xsi:type="dcterms:W3CDTF">2006-03-28T09:54:38Z</dcterms:created>
  <dcterms:modified xsi:type="dcterms:W3CDTF">2010-02-02T15:09:22Z</dcterms:modified>
  <cp:category/>
  <cp:version/>
  <cp:contentType/>
  <cp:contentStatus/>
</cp:coreProperties>
</file>